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lary\Salary 2021\"/>
    </mc:Choice>
  </mc:AlternateContent>
  <xr:revisionPtr revIDLastSave="0" documentId="13_ncr:1_{A3719834-D398-40FD-8856-3D6BDAE44B5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Sheet1!$A$3:$K$123</definedName>
    <definedName name="_xlnm.Print_Titles" localSheetId="0">Sheet1!$3:$4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6" i="1" l="1"/>
  <c r="K86" i="1" s="1"/>
  <c r="G86" i="1"/>
  <c r="H86" i="1"/>
  <c r="J86" i="1"/>
  <c r="F121" i="1"/>
  <c r="K121" i="1"/>
  <c r="G121" i="1"/>
  <c r="J121" i="1" s="1"/>
  <c r="H121" i="1"/>
  <c r="F7" i="1"/>
  <c r="G87" i="1"/>
  <c r="J87" i="1" s="1"/>
  <c r="G88" i="1"/>
  <c r="J88" i="1" s="1"/>
  <c r="F87" i="1"/>
  <c r="K87" i="1" s="1"/>
  <c r="F88" i="1"/>
  <c r="K88" i="1" s="1"/>
  <c r="G114" i="1"/>
  <c r="J114" i="1" s="1"/>
  <c r="G115" i="1"/>
  <c r="J115" i="1" s="1"/>
  <c r="G116" i="1"/>
  <c r="J116" i="1" s="1"/>
  <c r="G117" i="1"/>
  <c r="J117" i="1" s="1"/>
  <c r="G118" i="1"/>
  <c r="J118" i="1" s="1"/>
  <c r="G119" i="1"/>
  <c r="J119" i="1" s="1"/>
  <c r="G120" i="1"/>
  <c r="J120" i="1" s="1"/>
  <c r="F114" i="1"/>
  <c r="K114" i="1" s="1"/>
  <c r="F115" i="1"/>
  <c r="F116" i="1"/>
  <c r="K116" i="1" s="1"/>
  <c r="F117" i="1"/>
  <c r="F118" i="1"/>
  <c r="K118" i="1" s="1"/>
  <c r="F119" i="1"/>
  <c r="K119" i="1" s="1"/>
  <c r="F120" i="1"/>
  <c r="K120" i="1" s="1"/>
  <c r="G84" i="1"/>
  <c r="G85" i="1"/>
  <c r="J85" i="1" s="1"/>
  <c r="F84" i="1"/>
  <c r="F85" i="1"/>
  <c r="K85" i="1" s="1"/>
  <c r="J84" i="1"/>
  <c r="H115" i="1" l="1"/>
  <c r="H117" i="1"/>
  <c r="H84" i="1"/>
  <c r="H87" i="1"/>
  <c r="K84" i="1"/>
  <c r="H119" i="1"/>
  <c r="K117" i="1"/>
  <c r="K115" i="1"/>
  <c r="H85" i="1"/>
  <c r="H120" i="1"/>
  <c r="H118" i="1"/>
  <c r="H116" i="1"/>
  <c r="H114" i="1"/>
  <c r="H88" i="1"/>
  <c r="G6" i="1"/>
  <c r="J6" i="1" s="1"/>
  <c r="G7" i="1"/>
  <c r="J7" i="1" s="1"/>
  <c r="G8" i="1"/>
  <c r="J8" i="1" s="1"/>
  <c r="J9" i="1"/>
  <c r="G10" i="1"/>
  <c r="J10" i="1" s="1"/>
  <c r="G11" i="1"/>
  <c r="J11" i="1" s="1"/>
  <c r="G12" i="1"/>
  <c r="J12" i="1" s="1"/>
  <c r="G13" i="1"/>
  <c r="J13" i="1" s="1"/>
  <c r="G14" i="1"/>
  <c r="J14" i="1" s="1"/>
  <c r="G15" i="1"/>
  <c r="J15" i="1" s="1"/>
  <c r="G16" i="1"/>
  <c r="J16" i="1" s="1"/>
  <c r="G17" i="1"/>
  <c r="J17" i="1" s="1"/>
  <c r="G18" i="1"/>
  <c r="J18" i="1" s="1"/>
  <c r="G19" i="1"/>
  <c r="J19" i="1" s="1"/>
  <c r="J20" i="1"/>
  <c r="G21" i="1"/>
  <c r="J21" i="1" s="1"/>
  <c r="G22" i="1"/>
  <c r="J22" i="1" s="1"/>
  <c r="G23" i="1"/>
  <c r="J23" i="1" s="1"/>
  <c r="G24" i="1"/>
  <c r="J24" i="1" s="1"/>
  <c r="G25" i="1"/>
  <c r="J25" i="1" s="1"/>
  <c r="G26" i="1"/>
  <c r="J26" i="1" s="1"/>
  <c r="G27" i="1"/>
  <c r="J27" i="1" s="1"/>
  <c r="G28" i="1"/>
  <c r="J28" i="1" s="1"/>
  <c r="J29" i="1"/>
  <c r="G30" i="1"/>
  <c r="J30" i="1" s="1"/>
  <c r="J31" i="1"/>
  <c r="G32" i="1"/>
  <c r="J32" i="1" s="1"/>
  <c r="G33" i="1"/>
  <c r="J33" i="1" s="1"/>
  <c r="G34" i="1"/>
  <c r="J34" i="1" s="1"/>
  <c r="G35" i="1"/>
  <c r="J35" i="1" s="1"/>
  <c r="G36" i="1"/>
  <c r="J36" i="1" s="1"/>
  <c r="G37" i="1"/>
  <c r="J37" i="1" s="1"/>
  <c r="G38" i="1"/>
  <c r="J38" i="1" s="1"/>
  <c r="G39" i="1"/>
  <c r="J39" i="1" s="1"/>
  <c r="G40" i="1"/>
  <c r="J40" i="1" s="1"/>
  <c r="G41" i="1"/>
  <c r="J41" i="1" s="1"/>
  <c r="J42" i="1"/>
  <c r="G43" i="1"/>
  <c r="J43" i="1" s="1"/>
  <c r="G44" i="1"/>
  <c r="J44" i="1" s="1"/>
  <c r="G45" i="1"/>
  <c r="J45" i="1" s="1"/>
  <c r="G46" i="1"/>
  <c r="J46" i="1" s="1"/>
  <c r="G47" i="1"/>
  <c r="J47" i="1" s="1"/>
  <c r="G48" i="1"/>
  <c r="J48" i="1" s="1"/>
  <c r="G49" i="1"/>
  <c r="J49" i="1" s="1"/>
  <c r="G50" i="1"/>
  <c r="J50" i="1" s="1"/>
  <c r="G51" i="1"/>
  <c r="J51" i="1" s="1"/>
  <c r="G52" i="1"/>
  <c r="J52" i="1" s="1"/>
  <c r="G53" i="1"/>
  <c r="J53" i="1" s="1"/>
  <c r="G54" i="1"/>
  <c r="J54" i="1" s="1"/>
  <c r="G55" i="1"/>
  <c r="J55" i="1" s="1"/>
  <c r="G56" i="1"/>
  <c r="J56" i="1" s="1"/>
  <c r="G57" i="1"/>
  <c r="J57" i="1" s="1"/>
  <c r="G58" i="1"/>
  <c r="J58" i="1" s="1"/>
  <c r="G59" i="1"/>
  <c r="J59" i="1" s="1"/>
  <c r="G60" i="1"/>
  <c r="J60" i="1" s="1"/>
  <c r="G61" i="1"/>
  <c r="J61" i="1" s="1"/>
  <c r="G62" i="1"/>
  <c r="J62" i="1" s="1"/>
  <c r="G63" i="1"/>
  <c r="J63" i="1" s="1"/>
  <c r="G64" i="1"/>
  <c r="J64" i="1" s="1"/>
  <c r="G65" i="1"/>
  <c r="J65" i="1" s="1"/>
  <c r="G66" i="1"/>
  <c r="J66" i="1" s="1"/>
  <c r="G67" i="1"/>
  <c r="J67" i="1" s="1"/>
  <c r="G68" i="1"/>
  <c r="J68" i="1" s="1"/>
  <c r="G69" i="1"/>
  <c r="J69" i="1" s="1"/>
  <c r="G70" i="1"/>
  <c r="J70" i="1" s="1"/>
  <c r="G71" i="1"/>
  <c r="J71" i="1" s="1"/>
  <c r="G72" i="1"/>
  <c r="J72" i="1" s="1"/>
  <c r="G73" i="1"/>
  <c r="J73" i="1" s="1"/>
  <c r="G74" i="1"/>
  <c r="J74" i="1" s="1"/>
  <c r="G75" i="1"/>
  <c r="J75" i="1" s="1"/>
  <c r="G76" i="1"/>
  <c r="J76" i="1" s="1"/>
  <c r="G77" i="1"/>
  <c r="J77" i="1" s="1"/>
  <c r="G78" i="1"/>
  <c r="J78" i="1" s="1"/>
  <c r="G79" i="1"/>
  <c r="J79" i="1" s="1"/>
  <c r="G80" i="1"/>
  <c r="J80" i="1" s="1"/>
  <c r="G81" i="1"/>
  <c r="J81" i="1" s="1"/>
  <c r="G82" i="1"/>
  <c r="J82" i="1" s="1"/>
  <c r="G83" i="1"/>
  <c r="J83" i="1" s="1"/>
  <c r="G89" i="1"/>
  <c r="J89" i="1" s="1"/>
  <c r="G90" i="1"/>
  <c r="J90" i="1" s="1"/>
  <c r="G91" i="1"/>
  <c r="J91" i="1" s="1"/>
  <c r="G92" i="1"/>
  <c r="J92" i="1" s="1"/>
  <c r="G93" i="1"/>
  <c r="J93" i="1" s="1"/>
  <c r="G94" i="1"/>
  <c r="J94" i="1" s="1"/>
  <c r="G95" i="1"/>
  <c r="J95" i="1" s="1"/>
  <c r="G96" i="1"/>
  <c r="J96" i="1" s="1"/>
  <c r="G97" i="1"/>
  <c r="J97" i="1" s="1"/>
  <c r="G98" i="1"/>
  <c r="J98" i="1" s="1"/>
  <c r="G99" i="1"/>
  <c r="J99" i="1" s="1"/>
  <c r="G100" i="1"/>
  <c r="J100" i="1" s="1"/>
  <c r="G101" i="1"/>
  <c r="J101" i="1" s="1"/>
  <c r="G102" i="1"/>
  <c r="J102" i="1" s="1"/>
  <c r="G103" i="1"/>
  <c r="J103" i="1" s="1"/>
  <c r="G104" i="1"/>
  <c r="J104" i="1" s="1"/>
  <c r="G105" i="1"/>
  <c r="J105" i="1" s="1"/>
  <c r="G106" i="1"/>
  <c r="J106" i="1" s="1"/>
  <c r="G107" i="1"/>
  <c r="J107" i="1" s="1"/>
  <c r="G108" i="1"/>
  <c r="J108" i="1" s="1"/>
  <c r="G109" i="1"/>
  <c r="J109" i="1" s="1"/>
  <c r="G110" i="1"/>
  <c r="J110" i="1" s="1"/>
  <c r="G111" i="1"/>
  <c r="J111" i="1" s="1"/>
  <c r="G112" i="1"/>
  <c r="J112" i="1" s="1"/>
  <c r="G113" i="1"/>
  <c r="J113" i="1" s="1"/>
  <c r="G122" i="1"/>
  <c r="J122" i="1" s="1"/>
  <c r="G5" i="1"/>
  <c r="J5" i="1" s="1"/>
  <c r="F6" i="1"/>
  <c r="K7" i="1"/>
  <c r="F8" i="1"/>
  <c r="K8" i="1" s="1"/>
  <c r="F10" i="1"/>
  <c r="F11" i="1"/>
  <c r="K11" i="1" s="1"/>
  <c r="F12" i="1"/>
  <c r="F13" i="1"/>
  <c r="K13" i="1" s="1"/>
  <c r="F14" i="1"/>
  <c r="F15" i="1"/>
  <c r="K15" i="1" s="1"/>
  <c r="F16" i="1"/>
  <c r="F17" i="1"/>
  <c r="K17" i="1" s="1"/>
  <c r="F18" i="1"/>
  <c r="F19" i="1"/>
  <c r="K19" i="1" s="1"/>
  <c r="F21" i="1"/>
  <c r="K21" i="1" s="1"/>
  <c r="F22" i="1"/>
  <c r="K22" i="1" s="1"/>
  <c r="F23" i="1"/>
  <c r="K23" i="1" s="1"/>
  <c r="F24" i="1"/>
  <c r="K24" i="1" s="1"/>
  <c r="F25" i="1"/>
  <c r="F26" i="1"/>
  <c r="F27" i="1"/>
  <c r="K27" i="1" s="1"/>
  <c r="F28" i="1"/>
  <c r="F30" i="1"/>
  <c r="F32" i="1"/>
  <c r="F33" i="1"/>
  <c r="K33" i="1" s="1"/>
  <c r="F34" i="1"/>
  <c r="F35" i="1"/>
  <c r="K35" i="1" s="1"/>
  <c r="F36" i="1"/>
  <c r="F37" i="1"/>
  <c r="K37" i="1" s="1"/>
  <c r="F38" i="1"/>
  <c r="F39" i="1"/>
  <c r="K39" i="1" s="1"/>
  <c r="F40" i="1"/>
  <c r="F41" i="1"/>
  <c r="K41" i="1" s="1"/>
  <c r="F43" i="1"/>
  <c r="F44" i="1"/>
  <c r="K44" i="1" s="1"/>
  <c r="F45" i="1"/>
  <c r="F46" i="1"/>
  <c r="K46" i="1" s="1"/>
  <c r="F47" i="1"/>
  <c r="F48" i="1"/>
  <c r="K48" i="1" s="1"/>
  <c r="F49" i="1"/>
  <c r="F50" i="1"/>
  <c r="K50" i="1" s="1"/>
  <c r="F51" i="1"/>
  <c r="F52" i="1"/>
  <c r="K52" i="1" s="1"/>
  <c r="F53" i="1"/>
  <c r="K53" i="1" s="1"/>
  <c r="F54" i="1"/>
  <c r="F55" i="1"/>
  <c r="K55" i="1" s="1"/>
  <c r="F56" i="1"/>
  <c r="F57" i="1"/>
  <c r="K57" i="1" s="1"/>
  <c r="F58" i="1"/>
  <c r="F59" i="1"/>
  <c r="K59" i="1" s="1"/>
  <c r="F60" i="1"/>
  <c r="F61" i="1"/>
  <c r="F62" i="1"/>
  <c r="F63" i="1"/>
  <c r="K63" i="1" s="1"/>
  <c r="F64" i="1"/>
  <c r="F65" i="1"/>
  <c r="K65" i="1" s="1"/>
  <c r="F66" i="1"/>
  <c r="F67" i="1"/>
  <c r="K67" i="1" s="1"/>
  <c r="F68" i="1"/>
  <c r="F69" i="1"/>
  <c r="K69" i="1" s="1"/>
  <c r="F70" i="1"/>
  <c r="F71" i="1"/>
  <c r="K71" i="1" s="1"/>
  <c r="F72" i="1"/>
  <c r="F73" i="1"/>
  <c r="K73" i="1" s="1"/>
  <c r="F74" i="1"/>
  <c r="F75" i="1"/>
  <c r="K75" i="1" s="1"/>
  <c r="F76" i="1"/>
  <c r="F77" i="1"/>
  <c r="K77" i="1" s="1"/>
  <c r="F78" i="1"/>
  <c r="F79" i="1"/>
  <c r="K79" i="1" s="1"/>
  <c r="F80" i="1"/>
  <c r="F81" i="1"/>
  <c r="K81" i="1" s="1"/>
  <c r="F82" i="1"/>
  <c r="F83" i="1"/>
  <c r="K83" i="1" s="1"/>
  <c r="F89" i="1"/>
  <c r="F90" i="1"/>
  <c r="K90" i="1" s="1"/>
  <c r="F91" i="1"/>
  <c r="F92" i="1"/>
  <c r="K92" i="1" s="1"/>
  <c r="F93" i="1"/>
  <c r="F94" i="1"/>
  <c r="K94" i="1" s="1"/>
  <c r="F95" i="1"/>
  <c r="F96" i="1"/>
  <c r="K96" i="1" s="1"/>
  <c r="F97" i="1"/>
  <c r="F98" i="1"/>
  <c r="K98" i="1" s="1"/>
  <c r="F99" i="1"/>
  <c r="F100" i="1"/>
  <c r="K100" i="1" s="1"/>
  <c r="F101" i="1"/>
  <c r="F102" i="1"/>
  <c r="K102" i="1" s="1"/>
  <c r="F103" i="1"/>
  <c r="K103" i="1" s="1"/>
  <c r="F104" i="1"/>
  <c r="F105" i="1"/>
  <c r="K105" i="1" s="1"/>
  <c r="F106" i="1"/>
  <c r="F107" i="1"/>
  <c r="K107" i="1" s="1"/>
  <c r="F108" i="1"/>
  <c r="F109" i="1"/>
  <c r="K109" i="1" s="1"/>
  <c r="F110" i="1"/>
  <c r="F111" i="1"/>
  <c r="K111" i="1" s="1"/>
  <c r="F112" i="1"/>
  <c r="F113" i="1"/>
  <c r="K113" i="1" s="1"/>
  <c r="F122" i="1"/>
  <c r="K122" i="1" s="1"/>
  <c r="F5" i="1"/>
  <c r="I123" i="1"/>
  <c r="E123" i="1"/>
  <c r="H51" i="1" l="1"/>
  <c r="H49" i="1"/>
  <c r="H47" i="1"/>
  <c r="H45" i="1"/>
  <c r="H43" i="1"/>
  <c r="H25" i="1"/>
  <c r="H5" i="1"/>
  <c r="H112" i="1"/>
  <c r="H110" i="1"/>
  <c r="H108" i="1"/>
  <c r="H106" i="1"/>
  <c r="H104" i="1"/>
  <c r="H101" i="1"/>
  <c r="H99" i="1"/>
  <c r="H97" i="1"/>
  <c r="H95" i="1"/>
  <c r="H93" i="1"/>
  <c r="H91" i="1"/>
  <c r="H89" i="1"/>
  <c r="H82" i="1"/>
  <c r="H80" i="1"/>
  <c r="H78" i="1"/>
  <c r="H76" i="1"/>
  <c r="H74" i="1"/>
  <c r="H72" i="1"/>
  <c r="H70" i="1"/>
  <c r="H68" i="1"/>
  <c r="H66" i="1"/>
  <c r="H64" i="1"/>
  <c r="H62" i="1"/>
  <c r="H60" i="1"/>
  <c r="H58" i="1"/>
  <c r="H56" i="1"/>
  <c r="H54" i="1"/>
  <c r="H40" i="1"/>
  <c r="H38" i="1"/>
  <c r="H36" i="1"/>
  <c r="H34" i="1"/>
  <c r="H32" i="1"/>
  <c r="H30" i="1"/>
  <c r="H28" i="1"/>
  <c r="H26" i="1"/>
  <c r="H20" i="1"/>
  <c r="H18" i="1"/>
  <c r="H16" i="1"/>
  <c r="H14" i="1"/>
  <c r="H12" i="1"/>
  <c r="H10" i="1"/>
  <c r="H8" i="1"/>
  <c r="H6" i="1"/>
  <c r="H122" i="1"/>
  <c r="H113" i="1"/>
  <c r="H111" i="1"/>
  <c r="H109" i="1"/>
  <c r="H107" i="1"/>
  <c r="H105" i="1"/>
  <c r="H103" i="1"/>
  <c r="H102" i="1"/>
  <c r="H100" i="1"/>
  <c r="H98" i="1"/>
  <c r="H96" i="1"/>
  <c r="H94" i="1"/>
  <c r="H92" i="1"/>
  <c r="H90" i="1"/>
  <c r="H83" i="1"/>
  <c r="H81" i="1"/>
  <c r="H79" i="1"/>
  <c r="H77" i="1"/>
  <c r="H75" i="1"/>
  <c r="H73" i="1"/>
  <c r="H71" i="1"/>
  <c r="H69" i="1"/>
  <c r="H67" i="1"/>
  <c r="H65" i="1"/>
  <c r="H63" i="1"/>
  <c r="H61" i="1"/>
  <c r="H59" i="1"/>
  <c r="H57" i="1"/>
  <c r="H55" i="1"/>
  <c r="H53" i="1"/>
  <c r="H52" i="1"/>
  <c r="H50" i="1"/>
  <c r="H48" i="1"/>
  <c r="H46" i="1"/>
  <c r="H42" i="1"/>
  <c r="H41" i="1"/>
  <c r="H39" i="1"/>
  <c r="H37" i="1"/>
  <c r="H35" i="1"/>
  <c r="H33" i="1"/>
  <c r="H31" i="1"/>
  <c r="H29" i="1"/>
  <c r="H27" i="1"/>
  <c r="H24" i="1"/>
  <c r="H19" i="1"/>
  <c r="H17" i="1"/>
  <c r="H15" i="1"/>
  <c r="H13" i="1"/>
  <c r="H11" i="1"/>
  <c r="H9" i="1"/>
  <c r="H7" i="1"/>
  <c r="K5" i="1"/>
  <c r="K112" i="1"/>
  <c r="K110" i="1"/>
  <c r="K108" i="1"/>
  <c r="K106" i="1"/>
  <c r="K104" i="1"/>
  <c r="K101" i="1"/>
  <c r="K99" i="1"/>
  <c r="K97" i="1"/>
  <c r="K95" i="1"/>
  <c r="K93" i="1"/>
  <c r="K91" i="1"/>
  <c r="K89" i="1"/>
  <c r="K82" i="1"/>
  <c r="K80" i="1"/>
  <c r="K78" i="1"/>
  <c r="K76" i="1"/>
  <c r="K74" i="1"/>
  <c r="K72" i="1"/>
  <c r="K70" i="1"/>
  <c r="K68" i="1"/>
  <c r="K66" i="1"/>
  <c r="K64" i="1"/>
  <c r="K62" i="1"/>
  <c r="K60" i="1"/>
  <c r="K58" i="1"/>
  <c r="K56" i="1"/>
  <c r="K51" i="1"/>
  <c r="K49" i="1"/>
  <c r="K47" i="1"/>
  <c r="K45" i="1"/>
  <c r="K43" i="1"/>
  <c r="K40" i="1"/>
  <c r="K38" i="1"/>
  <c r="K36" i="1"/>
  <c r="K34" i="1"/>
  <c r="K32" i="1"/>
  <c r="K30" i="1"/>
  <c r="K28" i="1"/>
  <c r="K25" i="1"/>
  <c r="K18" i="1"/>
  <c r="K16" i="1"/>
  <c r="K14" i="1"/>
  <c r="K12" i="1"/>
  <c r="K10" i="1"/>
  <c r="K6" i="1"/>
  <c r="H44" i="1"/>
  <c r="H23" i="1"/>
  <c r="H22" i="1"/>
  <c r="H21" i="1"/>
  <c r="K26" i="1"/>
  <c r="F123" i="1"/>
  <c r="G123" i="1"/>
  <c r="J123" i="1" s="1"/>
  <c r="K123" i="1" l="1"/>
  <c r="H123" i="1"/>
</calcChain>
</file>

<file path=xl/sharedStrings.xml><?xml version="1.0" encoding="utf-8"?>
<sst xmlns="http://schemas.openxmlformats.org/spreadsheetml/2006/main" count="368" uniqueCount="250">
  <si>
    <t>Dr. Narendra Kumar Chaudhary</t>
  </si>
  <si>
    <t>Prof. Shambhu Shankar Prasad</t>
  </si>
  <si>
    <t>Prof. Prabhat Kumar</t>
  </si>
  <si>
    <t>Dr. Amarnath Rai</t>
  </si>
  <si>
    <t>Dr. Niranjan Prasad Gupta</t>
  </si>
  <si>
    <t>Dr. Mamta Kumari</t>
  </si>
  <si>
    <t>PUNB0691300</t>
  </si>
  <si>
    <t>IFSC CODE</t>
  </si>
  <si>
    <t xml:space="preserve">Name </t>
  </si>
  <si>
    <t>Mr. Anil Kumar Thakur</t>
  </si>
  <si>
    <t>Shri Devanand Giri</t>
  </si>
  <si>
    <t>Shri Dayanand Prasad</t>
  </si>
  <si>
    <t>Mr. Dilip Kumar Kumar</t>
  </si>
  <si>
    <t>Mr. Vijay Kumar Jha</t>
  </si>
  <si>
    <t>Mr. Umesh Thakur</t>
  </si>
  <si>
    <t>Mr. Rajendra Paswan</t>
  </si>
  <si>
    <t>Mr. Dilip Kumar Paswan</t>
  </si>
  <si>
    <t>Mr. Shashi Bhushan Prasad</t>
  </si>
  <si>
    <t>Shri Satyanarayan Rai</t>
  </si>
  <si>
    <t>Mr. Ramesh Kumar Sah</t>
  </si>
  <si>
    <t>Shri Vishnu Kumar Thakur</t>
  </si>
  <si>
    <t>Shri Shambhu Nath Singh</t>
  </si>
  <si>
    <t>Mr. Anand Kumar</t>
  </si>
  <si>
    <t>Mr. Nathuni Prasad Kushwaha</t>
  </si>
  <si>
    <t>Mr. Virendra Kumar Paswan</t>
  </si>
  <si>
    <t>Mr. Vinod Kumar Sahni</t>
  </si>
  <si>
    <t>Shri Ghuran Yadav</t>
  </si>
  <si>
    <t>Mr. Pramod Das</t>
  </si>
  <si>
    <t>6913000400000942</t>
  </si>
  <si>
    <t>6913000400000678</t>
  </si>
  <si>
    <t>4650000100011686</t>
  </si>
  <si>
    <t>6913000400001457</t>
  </si>
  <si>
    <t>6913000100005717</t>
  </si>
  <si>
    <t>6913000400000526</t>
  </si>
  <si>
    <t>6913000400001518</t>
  </si>
  <si>
    <t>Sr.No.</t>
  </si>
  <si>
    <t xml:space="preserve">UIDAI(Aadhar) Linked A/c No. </t>
  </si>
  <si>
    <t>6913000400000650</t>
  </si>
  <si>
    <t>6913000400000757</t>
  </si>
  <si>
    <t>6913000400000702</t>
  </si>
  <si>
    <t>6913000400001402</t>
  </si>
  <si>
    <t>6913000400001679</t>
  </si>
  <si>
    <t>6913000400000395</t>
  </si>
  <si>
    <t>6913000400000410</t>
  </si>
  <si>
    <t>6913000400000793</t>
  </si>
  <si>
    <t>6913000400000720</t>
  </si>
  <si>
    <t>6913000400001138</t>
  </si>
  <si>
    <t>6913000400002128</t>
  </si>
  <si>
    <t>0108000102359089</t>
  </si>
  <si>
    <t>6913000400000632</t>
  </si>
  <si>
    <t>6913000400000014</t>
  </si>
  <si>
    <t>6913000400001013</t>
  </si>
  <si>
    <t>6913000400000696</t>
  </si>
  <si>
    <t>6913001500000629</t>
  </si>
  <si>
    <t>2407000100391588</t>
  </si>
  <si>
    <t>6913000400001022</t>
  </si>
  <si>
    <t>0108000102381255</t>
  </si>
  <si>
    <t>6913000400002544</t>
  </si>
  <si>
    <t>6913000400001846</t>
  </si>
  <si>
    <t>Shri Avdhesh Kumar Srivastava</t>
  </si>
  <si>
    <t>Shri Suresh Paswan</t>
  </si>
  <si>
    <t>6913000400000447</t>
  </si>
  <si>
    <t>Md. Arif Siddiqui</t>
  </si>
  <si>
    <t>Shri Ramesh Kumar</t>
  </si>
  <si>
    <t>6913000400000614</t>
  </si>
  <si>
    <t xml:space="preserve">Amount </t>
  </si>
  <si>
    <t>Prof. Laltuna Jha</t>
  </si>
  <si>
    <t>6913000400000492</t>
  </si>
  <si>
    <t xml:space="preserve">Prof. Sunil </t>
  </si>
  <si>
    <t>6913000400002225</t>
  </si>
  <si>
    <t>Prof. Jeewach Prasad</t>
  </si>
  <si>
    <t>6913000400000623</t>
  </si>
  <si>
    <t>Prof. Naseem Haider</t>
  </si>
  <si>
    <t>6913000400000377</t>
  </si>
  <si>
    <t>Prof. Vijay Kant Jha</t>
  </si>
  <si>
    <t>6913000400001712</t>
  </si>
  <si>
    <t>Dr. Abdul Hadi Siddiqui</t>
  </si>
  <si>
    <t>6913000400002614</t>
  </si>
  <si>
    <t>Md. Ashlam</t>
  </si>
  <si>
    <t>6913000400000368</t>
  </si>
  <si>
    <t>Prof. Shiv Narayan Roy</t>
  </si>
  <si>
    <t>6913000400000784</t>
  </si>
  <si>
    <t>Prof. Kameshwar Prasad Yadav</t>
  </si>
  <si>
    <t>6913000400000748</t>
  </si>
  <si>
    <t>Arvind Kumar Amar</t>
  </si>
  <si>
    <t>6913000400000535</t>
  </si>
  <si>
    <t>Naval Kishor Yadav</t>
  </si>
  <si>
    <t>6913000400000331</t>
  </si>
  <si>
    <t>Shyam Kumar</t>
  </si>
  <si>
    <t>6913000400001448</t>
  </si>
  <si>
    <t>Baidyantah Mahto</t>
  </si>
  <si>
    <t>6913000400001572</t>
  </si>
  <si>
    <t>Rajkumar Yadav</t>
  </si>
  <si>
    <t>6913000400000669</t>
  </si>
  <si>
    <t>Manoj Kumar Akela</t>
  </si>
  <si>
    <t>6913000400001493</t>
  </si>
  <si>
    <t>Purushottam Jha</t>
  </si>
  <si>
    <t>6913000400001989</t>
  </si>
  <si>
    <t>Ramnath Kumar</t>
  </si>
  <si>
    <t>6913000400000438</t>
  </si>
  <si>
    <t>Indranand Jha</t>
  </si>
  <si>
    <t>6913000400001961</t>
  </si>
  <si>
    <t>Lalit Yadav</t>
  </si>
  <si>
    <t>6913000400000359</t>
  </si>
  <si>
    <t>Vimal Kumar Jha</t>
  </si>
  <si>
    <t>6913000400001943</t>
  </si>
  <si>
    <t>Prof. Devchandra Thakur</t>
  </si>
  <si>
    <t>6913000400000401</t>
  </si>
  <si>
    <t>6913000400000313</t>
  </si>
  <si>
    <t>Dr. Arun Kumar Yadav</t>
  </si>
  <si>
    <t>6913000400001271</t>
  </si>
  <si>
    <t>Prof. Ashutosh Kumar Verma</t>
  </si>
  <si>
    <t>6913000400001998</t>
  </si>
  <si>
    <t>Vinod Kumar Das</t>
  </si>
  <si>
    <t>6913000400001040</t>
  </si>
  <si>
    <t>6913000400000997</t>
  </si>
  <si>
    <t>6913000400002085</t>
  </si>
  <si>
    <t>Prof. Vindhyachal Tiwari</t>
  </si>
  <si>
    <t>6913000400001110</t>
  </si>
  <si>
    <t>Prof. Arun Kumar Thakur</t>
  </si>
  <si>
    <t>Prof. Vinay Krishna Yadav</t>
  </si>
  <si>
    <t>6913000400002535</t>
  </si>
  <si>
    <t>6913000400000164</t>
  </si>
  <si>
    <t>Madan Thakur</t>
  </si>
  <si>
    <t>Sudhir Kumar Thakur</t>
  </si>
  <si>
    <t>6913000400002216</t>
  </si>
  <si>
    <t>Arvind Kumar</t>
  </si>
  <si>
    <t>6913000400001244</t>
  </si>
  <si>
    <t>6913000400000739</t>
  </si>
  <si>
    <t>Dr. Ugra Narayan Trivedi</t>
  </si>
  <si>
    <t>6913000400001341</t>
  </si>
  <si>
    <t>Ram Lochan Yadav</t>
  </si>
  <si>
    <t>6913000400000605</t>
  </si>
  <si>
    <t>Manoj Kumar</t>
  </si>
  <si>
    <t>Prof. Md. Tahir Hussain</t>
  </si>
  <si>
    <t>6913000400001299</t>
  </si>
  <si>
    <t>Jitendra Prasad Tanti</t>
  </si>
  <si>
    <t>6913000400000933</t>
  </si>
  <si>
    <t>Laxmi Mandal</t>
  </si>
  <si>
    <t>Dilip Mahto</t>
  </si>
  <si>
    <t>691300040000979</t>
  </si>
  <si>
    <t>Shushil Kumar Jha</t>
  </si>
  <si>
    <t>Ram Swarth Mahto</t>
  </si>
  <si>
    <t>6913000400001536</t>
  </si>
  <si>
    <t>6913000400000386</t>
  </si>
  <si>
    <t>Dr. Kumari Pratibha Nayak</t>
  </si>
  <si>
    <t>6913000400002599</t>
  </si>
  <si>
    <t>Dr. Sanjeev Kumar Choudhary</t>
  </si>
  <si>
    <t>6913000400000429</t>
  </si>
  <si>
    <t>Md. Jilani Kagji</t>
  </si>
  <si>
    <t>Shaktinath Tiwari</t>
  </si>
  <si>
    <t>6913000100074162</t>
  </si>
  <si>
    <t>Dr. Narayan Kumar Jha</t>
  </si>
  <si>
    <t>6913000400002146</t>
  </si>
  <si>
    <t>Prof. Jagdish Kumar Sharma</t>
  </si>
  <si>
    <t>6913000100036940</t>
  </si>
  <si>
    <t>Prof. Gulab Prasad Singh</t>
  </si>
  <si>
    <t>6913000400001208</t>
  </si>
  <si>
    <t>Prof. Raj kishor Choudhary</t>
  </si>
  <si>
    <t>6913000400000289</t>
  </si>
  <si>
    <t>Dr. Rashmi Verma</t>
  </si>
  <si>
    <t>6913000400001509</t>
  </si>
  <si>
    <t>Dr. Kumari Manvi Jha</t>
  </si>
  <si>
    <t>Dr. Lata Poddar</t>
  </si>
  <si>
    <t>6913000400001484</t>
  </si>
  <si>
    <t>6913000400000544</t>
  </si>
  <si>
    <t>Prof. Mohan Chandra Patel</t>
  </si>
  <si>
    <t>6913000400002191</t>
  </si>
  <si>
    <t>Dr. Krishna Kumar Agrawal</t>
  </si>
  <si>
    <t>6913000400000261</t>
  </si>
  <si>
    <t>Prof. Anil Kumar Karn</t>
  </si>
  <si>
    <t>6913000400001262</t>
  </si>
  <si>
    <t>Shri Varun Kumar Mahto</t>
  </si>
  <si>
    <t>6913000400001095</t>
  </si>
  <si>
    <t>Shri Girijanand Jha Suman</t>
  </si>
  <si>
    <t>6913000100073400</t>
  </si>
  <si>
    <t>Rajkumar Singh</t>
  </si>
  <si>
    <t>6913000100020958</t>
  </si>
  <si>
    <t>Pappu Kumar Paswan</t>
  </si>
  <si>
    <t>6913000400002483</t>
  </si>
  <si>
    <t>Amarnath Mandal</t>
  </si>
  <si>
    <t>6913000400000207</t>
  </si>
  <si>
    <t>Dr. Amarnath Jha</t>
  </si>
  <si>
    <t>6913000400001545</t>
  </si>
  <si>
    <t>Prof. Indra Kamal Jha</t>
  </si>
  <si>
    <t>6913000400001420</t>
  </si>
  <si>
    <t>Prof. Chandra Bhushan Choudhary</t>
  </si>
  <si>
    <t>6913000400001864</t>
  </si>
  <si>
    <t>6913000400003543</t>
  </si>
  <si>
    <t>Prof. sumita Jha</t>
  </si>
  <si>
    <t>Prof. Shiv Narayan Sah</t>
  </si>
  <si>
    <t>6913000400000687</t>
  </si>
  <si>
    <t>Prof. Lalit Mohan Mishra</t>
  </si>
  <si>
    <t>6913000400001660</t>
  </si>
  <si>
    <t>Mithilesh Kumar Jha</t>
  </si>
  <si>
    <t>6913000400002076</t>
  </si>
  <si>
    <t>Shankar Ram</t>
  </si>
  <si>
    <t>6913000400002012</t>
  </si>
  <si>
    <t>Advance</t>
  </si>
  <si>
    <t>Payable Amount</t>
  </si>
  <si>
    <t>Md. Moinuddin</t>
  </si>
  <si>
    <t>0108000102359618</t>
  </si>
  <si>
    <t>Prof. Maqbool Ahmed</t>
  </si>
  <si>
    <t>6913000400001059</t>
  </si>
  <si>
    <t>Dr. Kailash Nath Jha</t>
  </si>
  <si>
    <t>6913000400001086</t>
  </si>
  <si>
    <t>Umesh kumar Jha</t>
  </si>
  <si>
    <t>0108000102359876</t>
  </si>
  <si>
    <t>Umesh Paswan (Night Guard)</t>
  </si>
  <si>
    <t xml:space="preserve">lfpo egksn; ds vkns'kkuqlkj fnukad 01@04@2021 ds ckn ds lHkh fy, vfxze jkf'k dh dVkSrh djus dk fu.kZ; ysrs gq, vfxze jkf'k /kkjdksa dh vizSy 2021 ds ekfld ekuns; ls dVkSrh izkjaHk dh xbZ gS tks vfxze jkf'k ds olwyh rd izfrekg dVkSrh gksrh jgsxhA  </t>
  </si>
  <si>
    <t xml:space="preserve">PF Deduction by College 13 % </t>
  </si>
  <si>
    <t>PF Deduction by Salary 12%</t>
  </si>
  <si>
    <t>Gross Salary</t>
  </si>
  <si>
    <t>PF Total Payable Amount</t>
  </si>
  <si>
    <t>6913000400000960</t>
  </si>
  <si>
    <t>Dr. Rekha Mishra</t>
  </si>
  <si>
    <t>6913000400000580</t>
  </si>
  <si>
    <t>Prof. Mala Sinha</t>
  </si>
  <si>
    <t>6913000400000924</t>
  </si>
  <si>
    <t>Prof. Shyama Kumari</t>
  </si>
  <si>
    <t>6913000400000304</t>
  </si>
  <si>
    <t>Mr. Narayan Sahani</t>
  </si>
  <si>
    <t>6913000400000322</t>
  </si>
  <si>
    <t xml:space="preserve">Mr. Shashi Kumar </t>
  </si>
  <si>
    <t>Mr. Shambhu Prasad</t>
  </si>
  <si>
    <t>6913000100006804</t>
  </si>
  <si>
    <t>Umesh Paswan (Mali)</t>
  </si>
  <si>
    <t>6913000400002526</t>
  </si>
  <si>
    <t>Krishna kumar</t>
  </si>
  <si>
    <t>6913000400002571</t>
  </si>
  <si>
    <t>Kamod Narayan Sahu</t>
  </si>
  <si>
    <t>6913000400001314</t>
  </si>
  <si>
    <t>Ram Naresh Yadav</t>
  </si>
  <si>
    <t>6913000400002553</t>
  </si>
  <si>
    <t xml:space="preserve">Lalan Paswan </t>
  </si>
  <si>
    <t>2407000100391843</t>
  </si>
  <si>
    <t>Vivekanand</t>
  </si>
  <si>
    <t xml:space="preserve">Shrawan Kumar Mahto </t>
  </si>
  <si>
    <t>6913000400001563</t>
  </si>
  <si>
    <t>6913000400002182</t>
  </si>
  <si>
    <t>Mr. Ashok Kumar</t>
  </si>
  <si>
    <t>Mukesh Choudhary</t>
  </si>
  <si>
    <t>6913000400000474</t>
  </si>
  <si>
    <r>
      <rPr>
        <b/>
        <sz val="14"/>
        <color theme="1"/>
        <rFont val="Kruti Dev 010"/>
      </rPr>
      <t xml:space="preserve">lsok esa]
      'kk[kk izca/kd egksn;]
      iatkc us'kuy cSad] oklqnsoiqj] njHkaxkA
fo"k; &amp; layXu lwph ds vuqlkj vkj0 Vh0 th0 ,l0 djus ds lac/k esaA
egk'k;]
   mi;qZDr fo"k; ds lanHkZ esa lknj lwfpr djuk gS fd gekjs egkfo|ky; ls tks lwph Hksth tk jgh gS rnuqlkj jkf'k dks fofHkUu [kkrk esa vkj0 Vh0 th0 ,l0 djus dh d`ik djsaA bl gsrq dqy jkf'k nks yk[k pkSgRrj gtkj ukS lkS vkB :i;s ek=½ psd la0          &amp; fnukad  12@06@2022 Hksth tk jgh gSA   </t>
    </r>
    <r>
      <rPr>
        <b/>
        <sz val="11"/>
        <color theme="1"/>
        <rFont val="Calibri"/>
        <family val="2"/>
        <scheme val="minor"/>
      </rPr>
      <t xml:space="preserve"> 
</t>
    </r>
  </si>
  <si>
    <t>6913000400001396</t>
  </si>
  <si>
    <t>MD Imam</t>
  </si>
  <si>
    <t>Shree Vinod Kumar Singh</t>
  </si>
  <si>
    <t>6913000400001165</t>
  </si>
  <si>
    <t>6913000400000456</t>
  </si>
  <si>
    <t>R. B. Jalan Bela College, Bela, Darbhanga
Salary for the Month of June 2022
Bank Advice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</si>
</sst>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Kruti Dev 010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Times New Roman"/>
      <family val="1"/>
    </font>
    <font>
      <b/>
      <sz val="16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name val="Times"/>
    </font>
    <font>
      <sz val="14"/>
      <name val="Courier New"/>
      <family val="3"/>
    </font>
    <font>
      <b/>
      <sz val="25"/>
      <color theme="1"/>
      <name val="Calibri"/>
      <family val="2"/>
      <scheme val="minor"/>
    </font>
    <font>
      <sz val="11"/>
      <name val="Courier New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6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49" fontId="16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wrapText="1"/>
    </xf>
    <xf numFmtId="0" fontId="20" fillId="0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19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7"/>
  <sheetViews>
    <sheetView tabSelected="1" topLeftCell="A103" zoomScale="80" zoomScaleNormal="80" workbookViewId="0">
      <selection activeCell="C114" sqref="C114"/>
    </sheetView>
  </sheetViews>
  <sheetFormatPr defaultColWidth="9.109375" defaultRowHeight="16.5" customHeight="1" x14ac:dyDescent="0.3"/>
  <cols>
    <col min="1" max="1" width="4.44140625" style="4" customWidth="1"/>
    <col min="2" max="2" width="11.77734375" style="1" customWidth="1"/>
    <col min="3" max="3" width="23" style="14" customWidth="1"/>
    <col min="4" max="4" width="40.77734375" style="3" customWidth="1"/>
    <col min="5" max="8" width="11.88671875" style="4" hidden="1" customWidth="1"/>
    <col min="9" max="9" width="10.109375" style="1" hidden="1" customWidth="1"/>
    <col min="10" max="10" width="12.6640625" style="1" hidden="1" customWidth="1"/>
    <col min="11" max="11" width="17.44140625" style="1" customWidth="1"/>
    <col min="12" max="16384" width="9.109375" style="1"/>
  </cols>
  <sheetData>
    <row r="1" spans="1:11" ht="190.5" hidden="1" customHeight="1" x14ac:dyDescent="0.3">
      <c r="A1" s="55" t="s">
        <v>243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48.75" hidden="1" customHeight="1" x14ac:dyDescent="0.35">
      <c r="A2" s="56" t="s">
        <v>209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04.4" customHeight="1" x14ac:dyDescent="0.6">
      <c r="A3" s="57" t="s">
        <v>249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s="10" customFormat="1" ht="72.75" customHeight="1" x14ac:dyDescent="0.3">
      <c r="A4" s="5" t="s">
        <v>35</v>
      </c>
      <c r="B4" s="5" t="s">
        <v>7</v>
      </c>
      <c r="C4" s="6" t="s">
        <v>36</v>
      </c>
      <c r="D4" s="5" t="s">
        <v>8</v>
      </c>
      <c r="E4" s="5" t="s">
        <v>65</v>
      </c>
      <c r="F4" s="5" t="s">
        <v>211</v>
      </c>
      <c r="G4" s="5" t="s">
        <v>210</v>
      </c>
      <c r="H4" s="5" t="s">
        <v>213</v>
      </c>
      <c r="I4" s="5" t="s">
        <v>198</v>
      </c>
      <c r="J4" s="5" t="s">
        <v>212</v>
      </c>
      <c r="K4" s="5" t="s">
        <v>199</v>
      </c>
    </row>
    <row r="5" spans="1:11" ht="25.8" customHeight="1" x14ac:dyDescent="0.3">
      <c r="A5" s="7">
        <v>1</v>
      </c>
      <c r="B5" s="8" t="s">
        <v>6</v>
      </c>
      <c r="C5" s="37" t="s">
        <v>28</v>
      </c>
      <c r="D5" s="30" t="s">
        <v>0</v>
      </c>
      <c r="E5" s="17">
        <v>13225</v>
      </c>
      <c r="F5" s="17">
        <f>E5*12/100</f>
        <v>1587</v>
      </c>
      <c r="G5" s="17">
        <f>E5*13/100</f>
        <v>1719.25</v>
      </c>
      <c r="H5" s="17">
        <f>SUM(F5:G5)</f>
        <v>3306.25</v>
      </c>
      <c r="I5" s="22">
        <v>4000</v>
      </c>
      <c r="J5" s="22">
        <f>SUM(E5,G5)</f>
        <v>14944.25</v>
      </c>
      <c r="K5" s="23">
        <f>SUM(E5-F5)-I5</f>
        <v>7638</v>
      </c>
    </row>
    <row r="6" spans="1:11" ht="25.8" customHeight="1" x14ac:dyDescent="0.3">
      <c r="A6" s="7">
        <v>2</v>
      </c>
      <c r="B6" s="8" t="s">
        <v>6</v>
      </c>
      <c r="C6" s="38" t="s">
        <v>153</v>
      </c>
      <c r="D6" s="30" t="s">
        <v>154</v>
      </c>
      <c r="E6" s="17">
        <v>3450</v>
      </c>
      <c r="F6" s="17">
        <f t="shared" ref="F6:F65" si="0">E6*12/100</f>
        <v>414</v>
      </c>
      <c r="G6" s="17">
        <f t="shared" ref="G6:G65" si="1">E6*13/100</f>
        <v>448.5</v>
      </c>
      <c r="H6" s="17">
        <f t="shared" ref="H6:H65" si="2">SUM(F6:G6)</f>
        <v>862.5</v>
      </c>
      <c r="I6" s="22"/>
      <c r="J6" s="22">
        <f t="shared" ref="J6:J65" si="3">SUM(E6,G6)</f>
        <v>3898.5</v>
      </c>
      <c r="K6" s="23">
        <f t="shared" ref="K6:K65" si="4">SUM(E6-F6)-I6</f>
        <v>3036</v>
      </c>
    </row>
    <row r="7" spans="1:11" ht="25.8" customHeight="1" x14ac:dyDescent="0.3">
      <c r="A7" s="7">
        <v>3</v>
      </c>
      <c r="B7" s="8" t="s">
        <v>6</v>
      </c>
      <c r="C7" s="37" t="s">
        <v>29</v>
      </c>
      <c r="D7" s="30" t="s">
        <v>1</v>
      </c>
      <c r="E7" s="17">
        <v>3450</v>
      </c>
      <c r="F7" s="17">
        <f t="shared" si="0"/>
        <v>414</v>
      </c>
      <c r="G7" s="17">
        <f t="shared" si="1"/>
        <v>448.5</v>
      </c>
      <c r="H7" s="17">
        <f t="shared" si="2"/>
        <v>862.5</v>
      </c>
      <c r="I7" s="22"/>
      <c r="J7" s="22">
        <f t="shared" si="3"/>
        <v>3898.5</v>
      </c>
      <c r="K7" s="23">
        <f t="shared" si="4"/>
        <v>3036</v>
      </c>
    </row>
    <row r="8" spans="1:11" ht="25.8" customHeight="1" x14ac:dyDescent="0.3">
      <c r="A8" s="7">
        <v>4</v>
      </c>
      <c r="B8" s="8" t="s">
        <v>6</v>
      </c>
      <c r="C8" s="37" t="s">
        <v>30</v>
      </c>
      <c r="D8" s="30" t="s">
        <v>152</v>
      </c>
      <c r="E8" s="17">
        <v>3450</v>
      </c>
      <c r="F8" s="17">
        <f t="shared" si="0"/>
        <v>414</v>
      </c>
      <c r="G8" s="17">
        <f t="shared" si="1"/>
        <v>448.5</v>
      </c>
      <c r="H8" s="17">
        <f t="shared" si="2"/>
        <v>862.5</v>
      </c>
      <c r="I8" s="22">
        <v>1000</v>
      </c>
      <c r="J8" s="22">
        <f t="shared" si="3"/>
        <v>3898.5</v>
      </c>
      <c r="K8" s="23">
        <f t="shared" si="4"/>
        <v>2036</v>
      </c>
    </row>
    <row r="9" spans="1:11" ht="25.8" customHeight="1" x14ac:dyDescent="0.3">
      <c r="A9" s="7">
        <v>5</v>
      </c>
      <c r="B9" s="8" t="s">
        <v>6</v>
      </c>
      <c r="C9" s="37" t="s">
        <v>31</v>
      </c>
      <c r="D9" s="30" t="s">
        <v>2</v>
      </c>
      <c r="E9" s="17">
        <v>3450</v>
      </c>
      <c r="F9" s="17">
        <v>0</v>
      </c>
      <c r="G9" s="17">
        <v>0</v>
      </c>
      <c r="H9" s="17">
        <f t="shared" si="2"/>
        <v>0</v>
      </c>
      <c r="I9" s="22"/>
      <c r="J9" s="22">
        <f t="shared" si="3"/>
        <v>3450</v>
      </c>
      <c r="K9" s="23">
        <v>3864</v>
      </c>
    </row>
    <row r="10" spans="1:11" ht="25.8" customHeight="1" x14ac:dyDescent="0.3">
      <c r="A10" s="7">
        <v>6</v>
      </c>
      <c r="B10" s="8" t="s">
        <v>6</v>
      </c>
      <c r="C10" s="37" t="s">
        <v>32</v>
      </c>
      <c r="D10" s="30" t="s">
        <v>3</v>
      </c>
      <c r="E10" s="17">
        <v>3450</v>
      </c>
      <c r="F10" s="17">
        <f t="shared" si="0"/>
        <v>414</v>
      </c>
      <c r="G10" s="17">
        <f t="shared" si="1"/>
        <v>448.5</v>
      </c>
      <c r="H10" s="17">
        <f t="shared" si="2"/>
        <v>862.5</v>
      </c>
      <c r="I10" s="22">
        <v>1000</v>
      </c>
      <c r="J10" s="22">
        <f t="shared" si="3"/>
        <v>3898.5</v>
      </c>
      <c r="K10" s="23">
        <f t="shared" si="4"/>
        <v>2036</v>
      </c>
    </row>
    <row r="11" spans="1:11" ht="25.8" customHeight="1" x14ac:dyDescent="0.3">
      <c r="A11" s="7">
        <v>7</v>
      </c>
      <c r="B11" s="8" t="s">
        <v>6</v>
      </c>
      <c r="C11" s="39" t="s">
        <v>116</v>
      </c>
      <c r="D11" s="30" t="s">
        <v>117</v>
      </c>
      <c r="E11" s="17">
        <v>3450</v>
      </c>
      <c r="F11" s="17">
        <f t="shared" si="0"/>
        <v>414</v>
      </c>
      <c r="G11" s="17">
        <f t="shared" si="1"/>
        <v>448.5</v>
      </c>
      <c r="H11" s="17">
        <f t="shared" si="2"/>
        <v>862.5</v>
      </c>
      <c r="I11" s="22"/>
      <c r="J11" s="22">
        <f t="shared" si="3"/>
        <v>3898.5</v>
      </c>
      <c r="K11" s="23">
        <f t="shared" si="4"/>
        <v>3036</v>
      </c>
    </row>
    <row r="12" spans="1:11" ht="25.8" customHeight="1" x14ac:dyDescent="0.3">
      <c r="A12" s="7">
        <v>8</v>
      </c>
      <c r="B12" s="8" t="s">
        <v>6</v>
      </c>
      <c r="C12" s="37" t="s">
        <v>33</v>
      </c>
      <c r="D12" s="30" t="s">
        <v>4</v>
      </c>
      <c r="E12" s="17">
        <v>3450</v>
      </c>
      <c r="F12" s="17">
        <f t="shared" si="0"/>
        <v>414</v>
      </c>
      <c r="G12" s="17">
        <f t="shared" si="1"/>
        <v>448.5</v>
      </c>
      <c r="H12" s="17">
        <f t="shared" si="2"/>
        <v>862.5</v>
      </c>
      <c r="I12" s="22"/>
      <c r="J12" s="22">
        <f t="shared" si="3"/>
        <v>3898.5</v>
      </c>
      <c r="K12" s="23">
        <f t="shared" si="4"/>
        <v>3036</v>
      </c>
    </row>
    <row r="13" spans="1:11" ht="25.8" customHeight="1" x14ac:dyDescent="0.3">
      <c r="A13" s="7">
        <v>9</v>
      </c>
      <c r="B13" s="8" t="s">
        <v>6</v>
      </c>
      <c r="C13" s="37" t="s">
        <v>34</v>
      </c>
      <c r="D13" s="30" t="s">
        <v>5</v>
      </c>
      <c r="E13" s="17">
        <v>3450</v>
      </c>
      <c r="F13" s="17">
        <f t="shared" si="0"/>
        <v>414</v>
      </c>
      <c r="G13" s="17">
        <f t="shared" si="1"/>
        <v>448.5</v>
      </c>
      <c r="H13" s="17">
        <f t="shared" si="2"/>
        <v>862.5</v>
      </c>
      <c r="I13" s="22"/>
      <c r="J13" s="22">
        <f t="shared" si="3"/>
        <v>3898.5</v>
      </c>
      <c r="K13" s="23">
        <f t="shared" si="4"/>
        <v>3036</v>
      </c>
    </row>
    <row r="14" spans="1:11" ht="25.8" customHeight="1" x14ac:dyDescent="0.3">
      <c r="A14" s="7">
        <v>10</v>
      </c>
      <c r="B14" s="8" t="s">
        <v>6</v>
      </c>
      <c r="C14" s="39" t="s">
        <v>67</v>
      </c>
      <c r="D14" s="31" t="s">
        <v>66</v>
      </c>
      <c r="E14" s="17">
        <v>3450</v>
      </c>
      <c r="F14" s="17">
        <f t="shared" si="0"/>
        <v>414</v>
      </c>
      <c r="G14" s="17">
        <f t="shared" si="1"/>
        <v>448.5</v>
      </c>
      <c r="H14" s="17">
        <f t="shared" si="2"/>
        <v>862.5</v>
      </c>
      <c r="I14" s="22">
        <v>1000</v>
      </c>
      <c r="J14" s="22">
        <f t="shared" si="3"/>
        <v>3898.5</v>
      </c>
      <c r="K14" s="23">
        <f t="shared" si="4"/>
        <v>2036</v>
      </c>
    </row>
    <row r="15" spans="1:11" ht="25.8" customHeight="1" x14ac:dyDescent="0.3">
      <c r="A15" s="7">
        <v>11</v>
      </c>
      <c r="B15" s="8" t="s">
        <v>6</v>
      </c>
      <c r="C15" s="39" t="s">
        <v>69</v>
      </c>
      <c r="D15" s="31" t="s">
        <v>68</v>
      </c>
      <c r="E15" s="17">
        <v>3450</v>
      </c>
      <c r="F15" s="17">
        <f t="shared" si="0"/>
        <v>414</v>
      </c>
      <c r="G15" s="17">
        <f t="shared" si="1"/>
        <v>448.5</v>
      </c>
      <c r="H15" s="17">
        <f t="shared" si="2"/>
        <v>862.5</v>
      </c>
      <c r="I15" s="22"/>
      <c r="J15" s="22">
        <f t="shared" si="3"/>
        <v>3898.5</v>
      </c>
      <c r="K15" s="23">
        <f t="shared" si="4"/>
        <v>3036</v>
      </c>
    </row>
    <row r="16" spans="1:11" ht="25.8" customHeight="1" x14ac:dyDescent="0.3">
      <c r="A16" s="7">
        <v>12</v>
      </c>
      <c r="B16" s="8" t="s">
        <v>6</v>
      </c>
      <c r="C16" s="40" t="s">
        <v>155</v>
      </c>
      <c r="D16" s="31" t="s">
        <v>156</v>
      </c>
      <c r="E16" s="17">
        <v>3450</v>
      </c>
      <c r="F16" s="17">
        <f t="shared" si="0"/>
        <v>414</v>
      </c>
      <c r="G16" s="17">
        <f t="shared" si="1"/>
        <v>448.5</v>
      </c>
      <c r="H16" s="17">
        <f t="shared" si="2"/>
        <v>862.5</v>
      </c>
      <c r="I16" s="22"/>
      <c r="J16" s="22">
        <f t="shared" si="3"/>
        <v>3898.5</v>
      </c>
      <c r="K16" s="23">
        <f t="shared" si="4"/>
        <v>3036</v>
      </c>
    </row>
    <row r="17" spans="1:11" ht="25.8" customHeight="1" x14ac:dyDescent="0.3">
      <c r="A17" s="7">
        <v>13</v>
      </c>
      <c r="B17" s="8" t="s">
        <v>6</v>
      </c>
      <c r="C17" s="39" t="s">
        <v>71</v>
      </c>
      <c r="D17" s="31" t="s">
        <v>70</v>
      </c>
      <c r="E17" s="17">
        <v>3450</v>
      </c>
      <c r="F17" s="17">
        <f t="shared" si="0"/>
        <v>414</v>
      </c>
      <c r="G17" s="17">
        <f t="shared" si="1"/>
        <v>448.5</v>
      </c>
      <c r="H17" s="17">
        <f t="shared" si="2"/>
        <v>862.5</v>
      </c>
      <c r="I17" s="22"/>
      <c r="J17" s="22">
        <f t="shared" si="3"/>
        <v>3898.5</v>
      </c>
      <c r="K17" s="23">
        <f t="shared" si="4"/>
        <v>3036</v>
      </c>
    </row>
    <row r="18" spans="1:11" ht="25.8" customHeight="1" x14ac:dyDescent="0.3">
      <c r="A18" s="7">
        <v>14</v>
      </c>
      <c r="B18" s="8" t="s">
        <v>6</v>
      </c>
      <c r="C18" s="39" t="s">
        <v>73</v>
      </c>
      <c r="D18" s="31" t="s">
        <v>72</v>
      </c>
      <c r="E18" s="17">
        <v>3450</v>
      </c>
      <c r="F18" s="17">
        <f t="shared" si="0"/>
        <v>414</v>
      </c>
      <c r="G18" s="17">
        <f t="shared" si="1"/>
        <v>448.5</v>
      </c>
      <c r="H18" s="17">
        <f t="shared" si="2"/>
        <v>862.5</v>
      </c>
      <c r="I18" s="22"/>
      <c r="J18" s="22">
        <f t="shared" si="3"/>
        <v>3898.5</v>
      </c>
      <c r="K18" s="23">
        <f t="shared" si="4"/>
        <v>3036</v>
      </c>
    </row>
    <row r="19" spans="1:11" ht="25.8" customHeight="1" x14ac:dyDescent="0.3">
      <c r="A19" s="7">
        <v>15</v>
      </c>
      <c r="B19" s="8" t="s">
        <v>6</v>
      </c>
      <c r="C19" s="39" t="s">
        <v>107</v>
      </c>
      <c r="D19" s="31" t="s">
        <v>106</v>
      </c>
      <c r="E19" s="17">
        <v>3450</v>
      </c>
      <c r="F19" s="17">
        <f t="shared" si="0"/>
        <v>414</v>
      </c>
      <c r="G19" s="17">
        <f t="shared" si="1"/>
        <v>448.5</v>
      </c>
      <c r="H19" s="17">
        <f t="shared" si="2"/>
        <v>862.5</v>
      </c>
      <c r="I19" s="22"/>
      <c r="J19" s="22">
        <f t="shared" si="3"/>
        <v>3898.5</v>
      </c>
      <c r="K19" s="23">
        <f t="shared" si="4"/>
        <v>3036</v>
      </c>
    </row>
    <row r="20" spans="1:11" ht="25.8" customHeight="1" x14ac:dyDescent="0.3">
      <c r="A20" s="7">
        <v>16</v>
      </c>
      <c r="B20" s="8" t="s">
        <v>6</v>
      </c>
      <c r="C20" s="39" t="s">
        <v>75</v>
      </c>
      <c r="D20" s="31" t="s">
        <v>74</v>
      </c>
      <c r="E20" s="17">
        <v>3450</v>
      </c>
      <c r="F20" s="17">
        <v>0</v>
      </c>
      <c r="G20" s="17">
        <v>0</v>
      </c>
      <c r="H20" s="17">
        <f t="shared" si="2"/>
        <v>0</v>
      </c>
      <c r="I20" s="22"/>
      <c r="J20" s="22">
        <f t="shared" si="3"/>
        <v>3450</v>
      </c>
      <c r="K20" s="23">
        <v>3864</v>
      </c>
    </row>
    <row r="21" spans="1:11" ht="25.8" customHeight="1" x14ac:dyDescent="0.3">
      <c r="A21" s="7">
        <v>17</v>
      </c>
      <c r="B21" s="8" t="s">
        <v>6</v>
      </c>
      <c r="C21" s="39" t="s">
        <v>77</v>
      </c>
      <c r="D21" s="31" t="s">
        <v>76</v>
      </c>
      <c r="E21" s="17">
        <v>3450</v>
      </c>
      <c r="F21" s="17">
        <f t="shared" si="0"/>
        <v>414</v>
      </c>
      <c r="G21" s="17">
        <f t="shared" si="1"/>
        <v>448.5</v>
      </c>
      <c r="H21" s="17">
        <f t="shared" si="2"/>
        <v>862.5</v>
      </c>
      <c r="I21" s="22"/>
      <c r="J21" s="22">
        <f t="shared" si="3"/>
        <v>3898.5</v>
      </c>
      <c r="K21" s="23">
        <f t="shared" si="4"/>
        <v>3036</v>
      </c>
    </row>
    <row r="22" spans="1:11" ht="25.8" customHeight="1" x14ac:dyDescent="0.3">
      <c r="A22" s="7">
        <v>18</v>
      </c>
      <c r="B22" s="8" t="s">
        <v>6</v>
      </c>
      <c r="C22" s="39" t="s">
        <v>108</v>
      </c>
      <c r="D22" s="31" t="s">
        <v>134</v>
      </c>
      <c r="E22" s="17">
        <v>3450</v>
      </c>
      <c r="F22" s="17">
        <f t="shared" si="0"/>
        <v>414</v>
      </c>
      <c r="G22" s="17">
        <f t="shared" si="1"/>
        <v>448.5</v>
      </c>
      <c r="H22" s="17">
        <f t="shared" si="2"/>
        <v>862.5</v>
      </c>
      <c r="I22" s="22"/>
      <c r="J22" s="22">
        <f t="shared" si="3"/>
        <v>3898.5</v>
      </c>
      <c r="K22" s="23">
        <f t="shared" si="4"/>
        <v>3036</v>
      </c>
    </row>
    <row r="23" spans="1:11" ht="25.8" customHeight="1" x14ac:dyDescent="0.3">
      <c r="A23" s="7">
        <v>19</v>
      </c>
      <c r="B23" s="8" t="s">
        <v>6</v>
      </c>
      <c r="C23" s="39" t="s">
        <v>79</v>
      </c>
      <c r="D23" s="31" t="s">
        <v>78</v>
      </c>
      <c r="E23" s="17">
        <v>3450</v>
      </c>
      <c r="F23" s="17">
        <f t="shared" si="0"/>
        <v>414</v>
      </c>
      <c r="G23" s="17">
        <f t="shared" si="1"/>
        <v>448.5</v>
      </c>
      <c r="H23" s="17">
        <f t="shared" si="2"/>
        <v>862.5</v>
      </c>
      <c r="I23" s="22"/>
      <c r="J23" s="22">
        <f t="shared" si="3"/>
        <v>3898.5</v>
      </c>
      <c r="K23" s="23">
        <f t="shared" si="4"/>
        <v>3036</v>
      </c>
    </row>
    <row r="24" spans="1:11" ht="25.8" customHeight="1" x14ac:dyDescent="0.3">
      <c r="A24" s="7">
        <v>20</v>
      </c>
      <c r="B24" s="8" t="s">
        <v>6</v>
      </c>
      <c r="C24" s="39" t="s">
        <v>81</v>
      </c>
      <c r="D24" s="31" t="s">
        <v>80</v>
      </c>
      <c r="E24" s="17">
        <v>3450</v>
      </c>
      <c r="F24" s="17">
        <f t="shared" si="0"/>
        <v>414</v>
      </c>
      <c r="G24" s="17">
        <f t="shared" si="1"/>
        <v>448.5</v>
      </c>
      <c r="H24" s="17">
        <f t="shared" si="2"/>
        <v>862.5</v>
      </c>
      <c r="I24" s="22">
        <v>1000</v>
      </c>
      <c r="J24" s="22">
        <f t="shared" si="3"/>
        <v>3898.5</v>
      </c>
      <c r="K24" s="23">
        <f t="shared" si="4"/>
        <v>2036</v>
      </c>
    </row>
    <row r="25" spans="1:11" ht="25.8" customHeight="1" x14ac:dyDescent="0.3">
      <c r="A25" s="7">
        <v>21</v>
      </c>
      <c r="B25" s="8" t="s">
        <v>6</v>
      </c>
      <c r="C25" s="39" t="s">
        <v>83</v>
      </c>
      <c r="D25" s="31" t="s">
        <v>82</v>
      </c>
      <c r="E25" s="17">
        <v>3450</v>
      </c>
      <c r="F25" s="17">
        <f t="shared" si="0"/>
        <v>414</v>
      </c>
      <c r="G25" s="17">
        <f t="shared" si="1"/>
        <v>448.5</v>
      </c>
      <c r="H25" s="17">
        <f t="shared" si="2"/>
        <v>862.5</v>
      </c>
      <c r="I25" s="22"/>
      <c r="J25" s="22">
        <f t="shared" si="3"/>
        <v>3898.5</v>
      </c>
      <c r="K25" s="23">
        <f t="shared" si="4"/>
        <v>3036</v>
      </c>
    </row>
    <row r="26" spans="1:11" ht="25.8" customHeight="1" x14ac:dyDescent="0.3">
      <c r="A26" s="7">
        <v>22</v>
      </c>
      <c r="B26" s="8" t="s">
        <v>6</v>
      </c>
      <c r="C26" s="39" t="s">
        <v>201</v>
      </c>
      <c r="D26" s="31" t="s">
        <v>200</v>
      </c>
      <c r="E26" s="17">
        <v>3450</v>
      </c>
      <c r="F26" s="17">
        <f t="shared" si="0"/>
        <v>414</v>
      </c>
      <c r="G26" s="17">
        <f t="shared" si="1"/>
        <v>448.5</v>
      </c>
      <c r="H26" s="17">
        <f t="shared" si="2"/>
        <v>862.5</v>
      </c>
      <c r="I26" s="22"/>
      <c r="J26" s="22">
        <f t="shared" si="3"/>
        <v>3898.5</v>
      </c>
      <c r="K26" s="23">
        <f t="shared" si="4"/>
        <v>3036</v>
      </c>
    </row>
    <row r="27" spans="1:11" ht="25.8" customHeight="1" x14ac:dyDescent="0.3">
      <c r="A27" s="7">
        <v>23</v>
      </c>
      <c r="B27" s="8" t="s">
        <v>6</v>
      </c>
      <c r="C27" s="39" t="s">
        <v>110</v>
      </c>
      <c r="D27" s="31" t="s">
        <v>109</v>
      </c>
      <c r="E27" s="17">
        <v>3450</v>
      </c>
      <c r="F27" s="17">
        <f t="shared" si="0"/>
        <v>414</v>
      </c>
      <c r="G27" s="17">
        <f t="shared" si="1"/>
        <v>448.5</v>
      </c>
      <c r="H27" s="17">
        <f t="shared" si="2"/>
        <v>862.5</v>
      </c>
      <c r="I27" s="22"/>
      <c r="J27" s="22">
        <f t="shared" si="3"/>
        <v>3898.5</v>
      </c>
      <c r="K27" s="23">
        <f t="shared" si="4"/>
        <v>3036</v>
      </c>
    </row>
    <row r="28" spans="1:11" ht="25.8" customHeight="1" x14ac:dyDescent="0.3">
      <c r="A28" s="7">
        <v>24</v>
      </c>
      <c r="B28" s="8" t="s">
        <v>6</v>
      </c>
      <c r="C28" s="39" t="s">
        <v>118</v>
      </c>
      <c r="D28" s="31" t="s">
        <v>119</v>
      </c>
      <c r="E28" s="17">
        <v>3450</v>
      </c>
      <c r="F28" s="17">
        <f t="shared" si="0"/>
        <v>414</v>
      </c>
      <c r="G28" s="17">
        <f t="shared" si="1"/>
        <v>448.5</v>
      </c>
      <c r="H28" s="17">
        <f t="shared" si="2"/>
        <v>862.5</v>
      </c>
      <c r="I28" s="22"/>
      <c r="J28" s="22">
        <f t="shared" si="3"/>
        <v>3898.5</v>
      </c>
      <c r="K28" s="23">
        <f t="shared" si="4"/>
        <v>3036</v>
      </c>
    </row>
    <row r="29" spans="1:11" ht="25.8" customHeight="1" x14ac:dyDescent="0.3">
      <c r="A29" s="7">
        <v>25</v>
      </c>
      <c r="B29" s="8" t="s">
        <v>6</v>
      </c>
      <c r="C29" s="39" t="s">
        <v>121</v>
      </c>
      <c r="D29" s="31" t="s">
        <v>120</v>
      </c>
      <c r="E29" s="17">
        <v>3450</v>
      </c>
      <c r="F29" s="17">
        <v>0</v>
      </c>
      <c r="G29" s="17">
        <v>0</v>
      </c>
      <c r="H29" s="17">
        <f t="shared" si="2"/>
        <v>0</v>
      </c>
      <c r="I29" s="22"/>
      <c r="J29" s="22">
        <f t="shared" si="3"/>
        <v>3450</v>
      </c>
      <c r="K29" s="23">
        <v>3864</v>
      </c>
    </row>
    <row r="30" spans="1:11" ht="25.8" customHeight="1" x14ac:dyDescent="0.3">
      <c r="A30" s="7">
        <v>26</v>
      </c>
      <c r="B30" s="8" t="s">
        <v>6</v>
      </c>
      <c r="C30" s="41" t="s">
        <v>127</v>
      </c>
      <c r="D30" s="31" t="s">
        <v>126</v>
      </c>
      <c r="E30" s="17">
        <v>3450</v>
      </c>
      <c r="F30" s="17">
        <f t="shared" si="0"/>
        <v>414</v>
      </c>
      <c r="G30" s="17">
        <f t="shared" si="1"/>
        <v>448.5</v>
      </c>
      <c r="H30" s="17">
        <f t="shared" si="2"/>
        <v>862.5</v>
      </c>
      <c r="I30" s="22">
        <v>1000</v>
      </c>
      <c r="J30" s="22">
        <f t="shared" si="3"/>
        <v>3898.5</v>
      </c>
      <c r="K30" s="23">
        <f t="shared" si="4"/>
        <v>2036</v>
      </c>
    </row>
    <row r="31" spans="1:11" ht="25.8" customHeight="1" x14ac:dyDescent="0.3">
      <c r="A31" s="7">
        <v>27</v>
      </c>
      <c r="B31" s="8" t="s">
        <v>6</v>
      </c>
      <c r="C31" s="42" t="s">
        <v>135</v>
      </c>
      <c r="D31" s="31" t="s">
        <v>136</v>
      </c>
      <c r="E31" s="17">
        <v>3450</v>
      </c>
      <c r="F31" s="17">
        <v>0</v>
      </c>
      <c r="G31" s="17">
        <v>0</v>
      </c>
      <c r="H31" s="17">
        <f t="shared" si="2"/>
        <v>0</v>
      </c>
      <c r="I31" s="22">
        <v>1000</v>
      </c>
      <c r="J31" s="22">
        <f t="shared" si="3"/>
        <v>3450</v>
      </c>
      <c r="K31" s="23">
        <v>2864</v>
      </c>
    </row>
    <row r="32" spans="1:11" ht="25.8" customHeight="1" x14ac:dyDescent="0.3">
      <c r="A32" s="7">
        <v>28</v>
      </c>
      <c r="B32" s="8" t="s">
        <v>6</v>
      </c>
      <c r="C32" s="40" t="s">
        <v>157</v>
      </c>
      <c r="D32" s="31" t="s">
        <v>158</v>
      </c>
      <c r="E32" s="17">
        <v>3450</v>
      </c>
      <c r="F32" s="17">
        <f t="shared" si="0"/>
        <v>414</v>
      </c>
      <c r="G32" s="17">
        <f t="shared" si="1"/>
        <v>448.5</v>
      </c>
      <c r="H32" s="17">
        <f t="shared" si="2"/>
        <v>862.5</v>
      </c>
      <c r="I32" s="22"/>
      <c r="J32" s="22">
        <f t="shared" si="3"/>
        <v>3898.5</v>
      </c>
      <c r="K32" s="23">
        <f t="shared" si="4"/>
        <v>3036</v>
      </c>
    </row>
    <row r="33" spans="1:11" ht="25.8" customHeight="1" x14ac:dyDescent="0.3">
      <c r="A33" s="7">
        <v>29</v>
      </c>
      <c r="B33" s="8" t="s">
        <v>6</v>
      </c>
      <c r="C33" s="39" t="s">
        <v>112</v>
      </c>
      <c r="D33" s="31" t="s">
        <v>111</v>
      </c>
      <c r="E33" s="17">
        <v>3450</v>
      </c>
      <c r="F33" s="17">
        <f t="shared" si="0"/>
        <v>414</v>
      </c>
      <c r="G33" s="17">
        <f t="shared" si="1"/>
        <v>448.5</v>
      </c>
      <c r="H33" s="17">
        <f t="shared" si="2"/>
        <v>862.5</v>
      </c>
      <c r="I33" s="22"/>
      <c r="J33" s="22">
        <f t="shared" si="3"/>
        <v>3898.5</v>
      </c>
      <c r="K33" s="23">
        <f t="shared" si="4"/>
        <v>3036</v>
      </c>
    </row>
    <row r="34" spans="1:11" ht="25.8" customHeight="1" x14ac:dyDescent="0.3">
      <c r="A34" s="7">
        <v>30</v>
      </c>
      <c r="B34" s="8" t="s">
        <v>6</v>
      </c>
      <c r="C34" s="42" t="s">
        <v>144</v>
      </c>
      <c r="D34" s="31" t="s">
        <v>145</v>
      </c>
      <c r="E34" s="17">
        <v>3450</v>
      </c>
      <c r="F34" s="17">
        <f t="shared" si="0"/>
        <v>414</v>
      </c>
      <c r="G34" s="17">
        <f t="shared" si="1"/>
        <v>448.5</v>
      </c>
      <c r="H34" s="17">
        <f t="shared" si="2"/>
        <v>862.5</v>
      </c>
      <c r="I34" s="22"/>
      <c r="J34" s="22">
        <f t="shared" si="3"/>
        <v>3898.5</v>
      </c>
      <c r="K34" s="23">
        <f t="shared" si="4"/>
        <v>3036</v>
      </c>
    </row>
    <row r="35" spans="1:11" ht="25.8" customHeight="1" x14ac:dyDescent="0.3">
      <c r="A35" s="7">
        <v>31</v>
      </c>
      <c r="B35" s="8" t="s">
        <v>6</v>
      </c>
      <c r="C35" s="40" t="s">
        <v>159</v>
      </c>
      <c r="D35" s="32" t="s">
        <v>160</v>
      </c>
      <c r="E35" s="17">
        <v>3450</v>
      </c>
      <c r="F35" s="17">
        <f t="shared" si="0"/>
        <v>414</v>
      </c>
      <c r="G35" s="17">
        <f t="shared" si="1"/>
        <v>448.5</v>
      </c>
      <c r="H35" s="17">
        <f t="shared" si="2"/>
        <v>862.5</v>
      </c>
      <c r="I35" s="22"/>
      <c r="J35" s="22">
        <f t="shared" si="3"/>
        <v>3898.5</v>
      </c>
      <c r="K35" s="23">
        <f t="shared" si="4"/>
        <v>3036</v>
      </c>
    </row>
    <row r="36" spans="1:11" ht="25.8" customHeight="1" x14ac:dyDescent="0.3">
      <c r="A36" s="7">
        <v>32</v>
      </c>
      <c r="B36" s="8" t="s">
        <v>6</v>
      </c>
      <c r="C36" s="42" t="s">
        <v>146</v>
      </c>
      <c r="D36" s="31" t="s">
        <v>147</v>
      </c>
      <c r="E36" s="17">
        <v>3450</v>
      </c>
      <c r="F36" s="17">
        <f t="shared" si="0"/>
        <v>414</v>
      </c>
      <c r="G36" s="17">
        <f t="shared" si="1"/>
        <v>448.5</v>
      </c>
      <c r="H36" s="17">
        <f t="shared" si="2"/>
        <v>862.5</v>
      </c>
      <c r="I36" s="22"/>
      <c r="J36" s="22">
        <f t="shared" si="3"/>
        <v>3898.5</v>
      </c>
      <c r="K36" s="23">
        <f t="shared" si="4"/>
        <v>3036</v>
      </c>
    </row>
    <row r="37" spans="1:11" ht="25.8" customHeight="1" x14ac:dyDescent="0.3">
      <c r="A37" s="7">
        <v>33</v>
      </c>
      <c r="B37" s="8" t="s">
        <v>6</v>
      </c>
      <c r="C37" s="42" t="s">
        <v>128</v>
      </c>
      <c r="D37" s="31" t="s">
        <v>129</v>
      </c>
      <c r="E37" s="17">
        <v>3450</v>
      </c>
      <c r="F37" s="17">
        <f t="shared" si="0"/>
        <v>414</v>
      </c>
      <c r="G37" s="17">
        <f t="shared" si="1"/>
        <v>448.5</v>
      </c>
      <c r="H37" s="17">
        <f t="shared" si="2"/>
        <v>862.5</v>
      </c>
      <c r="I37" s="22"/>
      <c r="J37" s="22">
        <f t="shared" si="3"/>
        <v>3898.5</v>
      </c>
      <c r="K37" s="23">
        <f t="shared" si="4"/>
        <v>3036</v>
      </c>
    </row>
    <row r="38" spans="1:11" ht="25.8" customHeight="1" x14ac:dyDescent="0.3">
      <c r="A38" s="7">
        <v>34</v>
      </c>
      <c r="B38" s="8" t="s">
        <v>6</v>
      </c>
      <c r="C38" s="40" t="s">
        <v>161</v>
      </c>
      <c r="D38" s="31" t="s">
        <v>162</v>
      </c>
      <c r="E38" s="17">
        <v>3450</v>
      </c>
      <c r="F38" s="17">
        <f t="shared" si="0"/>
        <v>414</v>
      </c>
      <c r="G38" s="17">
        <f t="shared" si="1"/>
        <v>448.5</v>
      </c>
      <c r="H38" s="17">
        <f t="shared" si="2"/>
        <v>862.5</v>
      </c>
      <c r="I38" s="22"/>
      <c r="J38" s="22">
        <f t="shared" si="3"/>
        <v>3898.5</v>
      </c>
      <c r="K38" s="23">
        <f t="shared" si="4"/>
        <v>3036</v>
      </c>
    </row>
    <row r="39" spans="1:11" ht="25.8" customHeight="1" x14ac:dyDescent="0.3">
      <c r="A39" s="7">
        <v>35</v>
      </c>
      <c r="B39" s="8" t="s">
        <v>6</v>
      </c>
      <c r="C39" s="43" t="s">
        <v>214</v>
      </c>
      <c r="D39" s="33" t="s">
        <v>215</v>
      </c>
      <c r="E39" s="17">
        <v>3450</v>
      </c>
      <c r="F39" s="17">
        <f t="shared" si="0"/>
        <v>414</v>
      </c>
      <c r="G39" s="17">
        <f t="shared" si="1"/>
        <v>448.5</v>
      </c>
      <c r="H39" s="17">
        <f t="shared" si="2"/>
        <v>862.5</v>
      </c>
      <c r="I39" s="22"/>
      <c r="J39" s="22">
        <f t="shared" si="3"/>
        <v>3898.5</v>
      </c>
      <c r="K39" s="23">
        <f t="shared" si="4"/>
        <v>3036</v>
      </c>
    </row>
    <row r="40" spans="1:11" ht="25.8" customHeight="1" x14ac:dyDescent="0.3">
      <c r="A40" s="7">
        <v>36</v>
      </c>
      <c r="B40" s="8" t="s">
        <v>6</v>
      </c>
      <c r="C40" s="43" t="s">
        <v>218</v>
      </c>
      <c r="D40" s="31" t="s">
        <v>219</v>
      </c>
      <c r="E40" s="17">
        <v>3450</v>
      </c>
      <c r="F40" s="17">
        <f t="shared" si="0"/>
        <v>414</v>
      </c>
      <c r="G40" s="17">
        <f t="shared" si="1"/>
        <v>448.5</v>
      </c>
      <c r="H40" s="17">
        <f t="shared" si="2"/>
        <v>862.5</v>
      </c>
      <c r="I40" s="22"/>
      <c r="J40" s="22">
        <f t="shared" si="3"/>
        <v>3898.5</v>
      </c>
      <c r="K40" s="23">
        <f t="shared" si="4"/>
        <v>3036</v>
      </c>
    </row>
    <row r="41" spans="1:11" ht="25.8" customHeight="1" x14ac:dyDescent="0.3">
      <c r="A41" s="7">
        <v>37</v>
      </c>
      <c r="B41" s="8" t="s">
        <v>6</v>
      </c>
      <c r="C41" s="40" t="s">
        <v>164</v>
      </c>
      <c r="D41" s="31" t="s">
        <v>163</v>
      </c>
      <c r="E41" s="17">
        <v>3450</v>
      </c>
      <c r="F41" s="17">
        <f t="shared" si="0"/>
        <v>414</v>
      </c>
      <c r="G41" s="17">
        <f t="shared" si="1"/>
        <v>448.5</v>
      </c>
      <c r="H41" s="17">
        <f t="shared" si="2"/>
        <v>862.5</v>
      </c>
      <c r="I41" s="22"/>
      <c r="J41" s="22">
        <f t="shared" si="3"/>
        <v>3898.5</v>
      </c>
      <c r="K41" s="23">
        <f t="shared" si="4"/>
        <v>3036</v>
      </c>
    </row>
    <row r="42" spans="1:11" ht="25.8" customHeight="1" x14ac:dyDescent="0.3">
      <c r="A42" s="7">
        <v>38</v>
      </c>
      <c r="B42" s="8" t="s">
        <v>6</v>
      </c>
      <c r="C42" s="40" t="s">
        <v>165</v>
      </c>
      <c r="D42" s="31" t="s">
        <v>166</v>
      </c>
      <c r="E42" s="17">
        <v>3450</v>
      </c>
      <c r="F42" s="17">
        <v>0</v>
      </c>
      <c r="G42" s="17">
        <v>0</v>
      </c>
      <c r="H42" s="17">
        <f t="shared" si="2"/>
        <v>0</v>
      </c>
      <c r="I42" s="22"/>
      <c r="J42" s="22">
        <f t="shared" si="3"/>
        <v>3450</v>
      </c>
      <c r="K42" s="23">
        <v>3864</v>
      </c>
    </row>
    <row r="43" spans="1:11" ht="25.8" customHeight="1" x14ac:dyDescent="0.3">
      <c r="A43" s="7">
        <v>39</v>
      </c>
      <c r="B43" s="8" t="s">
        <v>6</v>
      </c>
      <c r="C43" s="40" t="s">
        <v>167</v>
      </c>
      <c r="D43" s="31" t="s">
        <v>168</v>
      </c>
      <c r="E43" s="17">
        <v>3450</v>
      </c>
      <c r="F43" s="17">
        <f t="shared" si="0"/>
        <v>414</v>
      </c>
      <c r="G43" s="17">
        <f t="shared" si="1"/>
        <v>448.5</v>
      </c>
      <c r="H43" s="17">
        <f t="shared" si="2"/>
        <v>862.5</v>
      </c>
      <c r="I43" s="22"/>
      <c r="J43" s="22">
        <f t="shared" si="3"/>
        <v>3898.5</v>
      </c>
      <c r="K43" s="23">
        <f t="shared" si="4"/>
        <v>3036</v>
      </c>
    </row>
    <row r="44" spans="1:11" ht="25.8" customHeight="1" x14ac:dyDescent="0.3">
      <c r="A44" s="7">
        <v>40</v>
      </c>
      <c r="B44" s="8" t="s">
        <v>6</v>
      </c>
      <c r="C44" s="39" t="s">
        <v>203</v>
      </c>
      <c r="D44" s="31" t="s">
        <v>202</v>
      </c>
      <c r="E44" s="17">
        <v>3450</v>
      </c>
      <c r="F44" s="17">
        <f t="shared" si="0"/>
        <v>414</v>
      </c>
      <c r="G44" s="17">
        <f t="shared" si="1"/>
        <v>448.5</v>
      </c>
      <c r="H44" s="17">
        <f t="shared" si="2"/>
        <v>862.5</v>
      </c>
      <c r="I44" s="22"/>
      <c r="J44" s="22">
        <f t="shared" si="3"/>
        <v>3898.5</v>
      </c>
      <c r="K44" s="23">
        <f t="shared" si="4"/>
        <v>3036</v>
      </c>
    </row>
    <row r="45" spans="1:11" ht="25.8" customHeight="1" x14ac:dyDescent="0.3">
      <c r="A45" s="7">
        <v>41</v>
      </c>
      <c r="B45" s="8" t="s">
        <v>6</v>
      </c>
      <c r="C45" s="39" t="s">
        <v>205</v>
      </c>
      <c r="D45" s="31" t="s">
        <v>204</v>
      </c>
      <c r="E45" s="17">
        <v>3450</v>
      </c>
      <c r="F45" s="17">
        <f t="shared" si="0"/>
        <v>414</v>
      </c>
      <c r="G45" s="17">
        <f t="shared" si="1"/>
        <v>448.5</v>
      </c>
      <c r="H45" s="17">
        <f t="shared" si="2"/>
        <v>862.5</v>
      </c>
      <c r="I45" s="22"/>
      <c r="J45" s="22">
        <f t="shared" si="3"/>
        <v>3898.5</v>
      </c>
      <c r="K45" s="23">
        <f t="shared" si="4"/>
        <v>3036</v>
      </c>
    </row>
    <row r="46" spans="1:11" ht="25.8" customHeight="1" x14ac:dyDescent="0.3">
      <c r="A46" s="7">
        <v>42</v>
      </c>
      <c r="B46" s="8" t="s">
        <v>6</v>
      </c>
      <c r="C46" s="43" t="s">
        <v>216</v>
      </c>
      <c r="D46" s="31" t="s">
        <v>217</v>
      </c>
      <c r="E46" s="17">
        <v>3450</v>
      </c>
      <c r="F46" s="17">
        <f t="shared" si="0"/>
        <v>414</v>
      </c>
      <c r="G46" s="17">
        <f t="shared" si="1"/>
        <v>448.5</v>
      </c>
      <c r="H46" s="17">
        <f t="shared" si="2"/>
        <v>862.5</v>
      </c>
      <c r="I46" s="22"/>
      <c r="J46" s="22">
        <f t="shared" si="3"/>
        <v>3898.5</v>
      </c>
      <c r="K46" s="23">
        <f t="shared" si="4"/>
        <v>3036</v>
      </c>
    </row>
    <row r="47" spans="1:11" ht="25.8" customHeight="1" x14ac:dyDescent="0.3">
      <c r="A47" s="7">
        <v>43</v>
      </c>
      <c r="B47" s="8" t="s">
        <v>6</v>
      </c>
      <c r="C47" s="40" t="s">
        <v>169</v>
      </c>
      <c r="D47" s="31" t="s">
        <v>170</v>
      </c>
      <c r="E47" s="17">
        <v>3450</v>
      </c>
      <c r="F47" s="17">
        <f t="shared" si="0"/>
        <v>414</v>
      </c>
      <c r="G47" s="17">
        <f t="shared" si="1"/>
        <v>448.5</v>
      </c>
      <c r="H47" s="17">
        <f t="shared" si="2"/>
        <v>862.5</v>
      </c>
      <c r="I47" s="22"/>
      <c r="J47" s="22">
        <f t="shared" si="3"/>
        <v>3898.5</v>
      </c>
      <c r="K47" s="23">
        <f t="shared" si="4"/>
        <v>3036</v>
      </c>
    </row>
    <row r="48" spans="1:11" ht="25.8" customHeight="1" x14ac:dyDescent="0.3">
      <c r="A48" s="7">
        <v>44</v>
      </c>
      <c r="B48" s="8" t="s">
        <v>6</v>
      </c>
      <c r="C48" s="39" t="s">
        <v>181</v>
      </c>
      <c r="D48" s="31" t="s">
        <v>182</v>
      </c>
      <c r="E48" s="17">
        <v>3450</v>
      </c>
      <c r="F48" s="17">
        <f t="shared" si="0"/>
        <v>414</v>
      </c>
      <c r="G48" s="17">
        <f t="shared" si="1"/>
        <v>448.5</v>
      </c>
      <c r="H48" s="17">
        <f t="shared" si="2"/>
        <v>862.5</v>
      </c>
      <c r="I48" s="22">
        <v>1000</v>
      </c>
      <c r="J48" s="22">
        <f t="shared" si="3"/>
        <v>3898.5</v>
      </c>
      <c r="K48" s="23">
        <f t="shared" si="4"/>
        <v>2036</v>
      </c>
    </row>
    <row r="49" spans="1:11" ht="25.8" customHeight="1" x14ac:dyDescent="0.3">
      <c r="A49" s="7">
        <v>45</v>
      </c>
      <c r="B49" s="8" t="s">
        <v>6</v>
      </c>
      <c r="C49" s="39" t="s">
        <v>183</v>
      </c>
      <c r="D49" s="31" t="s">
        <v>184</v>
      </c>
      <c r="E49" s="17">
        <v>3450</v>
      </c>
      <c r="F49" s="17">
        <f t="shared" si="0"/>
        <v>414</v>
      </c>
      <c r="G49" s="17">
        <f t="shared" si="1"/>
        <v>448.5</v>
      </c>
      <c r="H49" s="17">
        <f t="shared" si="2"/>
        <v>862.5</v>
      </c>
      <c r="I49" s="22"/>
      <c r="J49" s="22">
        <f t="shared" si="3"/>
        <v>3898.5</v>
      </c>
      <c r="K49" s="23">
        <f t="shared" si="4"/>
        <v>3036</v>
      </c>
    </row>
    <row r="50" spans="1:11" ht="25.8" customHeight="1" x14ac:dyDescent="0.3">
      <c r="A50" s="7">
        <v>46</v>
      </c>
      <c r="B50" s="8" t="s">
        <v>6</v>
      </c>
      <c r="C50" s="39" t="s">
        <v>185</v>
      </c>
      <c r="D50" s="31" t="s">
        <v>186</v>
      </c>
      <c r="E50" s="17">
        <v>3450</v>
      </c>
      <c r="F50" s="17">
        <f t="shared" si="0"/>
        <v>414</v>
      </c>
      <c r="G50" s="17">
        <f t="shared" si="1"/>
        <v>448.5</v>
      </c>
      <c r="H50" s="17">
        <f t="shared" si="2"/>
        <v>862.5</v>
      </c>
      <c r="I50" s="22"/>
      <c r="J50" s="22">
        <f t="shared" si="3"/>
        <v>3898.5</v>
      </c>
      <c r="K50" s="23">
        <f t="shared" si="4"/>
        <v>3036</v>
      </c>
    </row>
    <row r="51" spans="1:11" ht="25.8" customHeight="1" x14ac:dyDescent="0.3">
      <c r="A51" s="7">
        <v>47</v>
      </c>
      <c r="B51" s="8" t="s">
        <v>6</v>
      </c>
      <c r="C51" s="39" t="s">
        <v>187</v>
      </c>
      <c r="D51" s="31" t="s">
        <v>190</v>
      </c>
      <c r="E51" s="17">
        <v>3450</v>
      </c>
      <c r="F51" s="17">
        <f t="shared" si="0"/>
        <v>414</v>
      </c>
      <c r="G51" s="17">
        <f t="shared" si="1"/>
        <v>448.5</v>
      </c>
      <c r="H51" s="17">
        <f t="shared" si="2"/>
        <v>862.5</v>
      </c>
      <c r="I51" s="22"/>
      <c r="J51" s="22">
        <f t="shared" si="3"/>
        <v>3898.5</v>
      </c>
      <c r="K51" s="23">
        <f t="shared" si="4"/>
        <v>3036</v>
      </c>
    </row>
    <row r="52" spans="1:11" ht="25.8" customHeight="1" x14ac:dyDescent="0.3">
      <c r="A52" s="7">
        <v>48</v>
      </c>
      <c r="B52" s="8" t="s">
        <v>6</v>
      </c>
      <c r="C52" s="39" t="s">
        <v>188</v>
      </c>
      <c r="D52" s="31" t="s">
        <v>189</v>
      </c>
      <c r="E52" s="17">
        <v>3450</v>
      </c>
      <c r="F52" s="17">
        <f t="shared" si="0"/>
        <v>414</v>
      </c>
      <c r="G52" s="17">
        <f t="shared" si="1"/>
        <v>448.5</v>
      </c>
      <c r="H52" s="17">
        <f t="shared" si="2"/>
        <v>862.5</v>
      </c>
      <c r="I52" s="22"/>
      <c r="J52" s="22">
        <f t="shared" si="3"/>
        <v>3898.5</v>
      </c>
      <c r="K52" s="23">
        <f t="shared" si="4"/>
        <v>3036</v>
      </c>
    </row>
    <row r="53" spans="1:11" ht="25.8" customHeight="1" x14ac:dyDescent="0.3">
      <c r="A53" s="7">
        <v>49</v>
      </c>
      <c r="B53" s="8" t="s">
        <v>6</v>
      </c>
      <c r="C53" s="39" t="s">
        <v>191</v>
      </c>
      <c r="D53" s="31" t="s">
        <v>192</v>
      </c>
      <c r="E53" s="17">
        <v>3450</v>
      </c>
      <c r="F53" s="17">
        <f t="shared" si="0"/>
        <v>414</v>
      </c>
      <c r="G53" s="17">
        <f t="shared" si="1"/>
        <v>448.5</v>
      </c>
      <c r="H53" s="17">
        <f t="shared" si="2"/>
        <v>862.5</v>
      </c>
      <c r="I53" s="22"/>
      <c r="J53" s="22">
        <f t="shared" si="3"/>
        <v>3898.5</v>
      </c>
      <c r="K53" s="23">
        <f t="shared" si="4"/>
        <v>3036</v>
      </c>
    </row>
    <row r="54" spans="1:11" ht="25.8" customHeight="1" x14ac:dyDescent="0.3">
      <c r="A54" s="7">
        <v>1</v>
      </c>
      <c r="B54" s="20" t="s">
        <v>6</v>
      </c>
      <c r="C54" s="44" t="s">
        <v>37</v>
      </c>
      <c r="D54" s="30" t="s">
        <v>9</v>
      </c>
      <c r="E54" s="18">
        <v>6325</v>
      </c>
      <c r="F54" s="17">
        <f t="shared" si="0"/>
        <v>759</v>
      </c>
      <c r="G54" s="17">
        <f t="shared" si="1"/>
        <v>822.25</v>
      </c>
      <c r="H54" s="17">
        <f t="shared" si="2"/>
        <v>1581.25</v>
      </c>
      <c r="I54" s="22"/>
      <c r="J54" s="22">
        <f t="shared" si="3"/>
        <v>7147.25</v>
      </c>
      <c r="K54" s="23">
        <v>8366</v>
      </c>
    </row>
    <row r="55" spans="1:11" ht="25.8" customHeight="1" x14ac:dyDescent="0.3">
      <c r="A55" s="7">
        <v>2</v>
      </c>
      <c r="B55" s="21" t="s">
        <v>6</v>
      </c>
      <c r="C55" s="37" t="s">
        <v>58</v>
      </c>
      <c r="D55" s="30" t="s">
        <v>59</v>
      </c>
      <c r="E55" s="18">
        <v>5175</v>
      </c>
      <c r="F55" s="17">
        <f t="shared" si="0"/>
        <v>621</v>
      </c>
      <c r="G55" s="17">
        <f t="shared" si="1"/>
        <v>672.75</v>
      </c>
      <c r="H55" s="17">
        <f t="shared" si="2"/>
        <v>1293.75</v>
      </c>
      <c r="I55" s="22">
        <v>1000</v>
      </c>
      <c r="J55" s="22">
        <f t="shared" si="3"/>
        <v>5847.75</v>
      </c>
      <c r="K55" s="23">
        <f t="shared" si="4"/>
        <v>3554</v>
      </c>
    </row>
    <row r="56" spans="1:11" ht="25.8" customHeight="1" x14ac:dyDescent="0.3">
      <c r="A56" s="7">
        <v>3</v>
      </c>
      <c r="B56" s="20" t="s">
        <v>6</v>
      </c>
      <c r="C56" s="44" t="s">
        <v>38</v>
      </c>
      <c r="D56" s="30" t="s">
        <v>10</v>
      </c>
      <c r="E56" s="19">
        <v>2300</v>
      </c>
      <c r="F56" s="17">
        <f t="shared" si="0"/>
        <v>276</v>
      </c>
      <c r="G56" s="17">
        <f t="shared" si="1"/>
        <v>299</v>
      </c>
      <c r="H56" s="17">
        <f t="shared" si="2"/>
        <v>575</v>
      </c>
      <c r="I56" s="22"/>
      <c r="J56" s="22">
        <f t="shared" si="3"/>
        <v>2599</v>
      </c>
      <c r="K56" s="23">
        <f t="shared" si="4"/>
        <v>2024</v>
      </c>
    </row>
    <row r="57" spans="1:11" ht="25.8" customHeight="1" x14ac:dyDescent="0.3">
      <c r="A57" s="7">
        <v>4</v>
      </c>
      <c r="B57" s="20" t="s">
        <v>6</v>
      </c>
      <c r="C57" s="44" t="s">
        <v>39</v>
      </c>
      <c r="D57" s="30" t="s">
        <v>11</v>
      </c>
      <c r="E57" s="19">
        <v>2300</v>
      </c>
      <c r="F57" s="17">
        <f t="shared" si="0"/>
        <v>276</v>
      </c>
      <c r="G57" s="17">
        <f t="shared" si="1"/>
        <v>299</v>
      </c>
      <c r="H57" s="17">
        <f t="shared" si="2"/>
        <v>575</v>
      </c>
      <c r="I57" s="22"/>
      <c r="J57" s="22">
        <f t="shared" si="3"/>
        <v>2599</v>
      </c>
      <c r="K57" s="23">
        <f t="shared" si="4"/>
        <v>2024</v>
      </c>
    </row>
    <row r="58" spans="1:11" ht="25.8" customHeight="1" x14ac:dyDescent="0.3">
      <c r="A58" s="7">
        <v>5</v>
      </c>
      <c r="B58" s="20" t="s">
        <v>6</v>
      </c>
      <c r="C58" s="44" t="s">
        <v>64</v>
      </c>
      <c r="D58" s="30" t="s">
        <v>63</v>
      </c>
      <c r="E58" s="19">
        <v>2300</v>
      </c>
      <c r="F58" s="17">
        <f t="shared" si="0"/>
        <v>276</v>
      </c>
      <c r="G58" s="17">
        <f t="shared" si="1"/>
        <v>299</v>
      </c>
      <c r="H58" s="17">
        <f t="shared" si="2"/>
        <v>575</v>
      </c>
      <c r="I58" s="22"/>
      <c r="J58" s="22">
        <f t="shared" si="3"/>
        <v>2599</v>
      </c>
      <c r="K58" s="23">
        <f t="shared" si="4"/>
        <v>2024</v>
      </c>
    </row>
    <row r="59" spans="1:11" ht="25.8" customHeight="1" x14ac:dyDescent="0.3">
      <c r="A59" s="7">
        <v>6</v>
      </c>
      <c r="B59" s="20" t="s">
        <v>6</v>
      </c>
      <c r="C59" s="40" t="s">
        <v>171</v>
      </c>
      <c r="D59" s="30" t="s">
        <v>172</v>
      </c>
      <c r="E59" s="19">
        <v>2300</v>
      </c>
      <c r="F59" s="17">
        <f t="shared" si="0"/>
        <v>276</v>
      </c>
      <c r="G59" s="17">
        <f t="shared" si="1"/>
        <v>299</v>
      </c>
      <c r="H59" s="17">
        <f t="shared" si="2"/>
        <v>575</v>
      </c>
      <c r="I59" s="22"/>
      <c r="J59" s="22">
        <f t="shared" si="3"/>
        <v>2599</v>
      </c>
      <c r="K59" s="23">
        <f t="shared" si="4"/>
        <v>2024</v>
      </c>
    </row>
    <row r="60" spans="1:11" ht="25.8" customHeight="1" x14ac:dyDescent="0.3">
      <c r="A60" s="7">
        <v>7</v>
      </c>
      <c r="B60" s="20" t="s">
        <v>6</v>
      </c>
      <c r="C60" s="44" t="s">
        <v>40</v>
      </c>
      <c r="D60" s="30" t="s">
        <v>12</v>
      </c>
      <c r="E60" s="19">
        <v>2300</v>
      </c>
      <c r="F60" s="17">
        <f t="shared" si="0"/>
        <v>276</v>
      </c>
      <c r="G60" s="17">
        <f t="shared" si="1"/>
        <v>299</v>
      </c>
      <c r="H60" s="17">
        <f t="shared" si="2"/>
        <v>575</v>
      </c>
      <c r="I60" s="22"/>
      <c r="J60" s="22">
        <f t="shared" si="3"/>
        <v>2599</v>
      </c>
      <c r="K60" s="23">
        <f t="shared" si="4"/>
        <v>2024</v>
      </c>
    </row>
    <row r="61" spans="1:11" ht="25.8" customHeight="1" x14ac:dyDescent="0.3">
      <c r="A61" s="7">
        <v>8</v>
      </c>
      <c r="B61" s="20" t="s">
        <v>6</v>
      </c>
      <c r="C61" s="48" t="s">
        <v>244</v>
      </c>
      <c r="D61" s="49" t="s">
        <v>221</v>
      </c>
      <c r="E61" s="19">
        <v>2300</v>
      </c>
      <c r="F61" s="17">
        <f t="shared" si="0"/>
        <v>276</v>
      </c>
      <c r="G61" s="17">
        <f t="shared" si="1"/>
        <v>299</v>
      </c>
      <c r="H61" s="17">
        <f t="shared" si="2"/>
        <v>575</v>
      </c>
      <c r="I61" s="22"/>
      <c r="J61" s="22">
        <f t="shared" si="3"/>
        <v>2599</v>
      </c>
      <c r="K61" s="23">
        <v>4048</v>
      </c>
    </row>
    <row r="62" spans="1:11" ht="25.8" customHeight="1" x14ac:dyDescent="0.3">
      <c r="A62" s="7">
        <v>9</v>
      </c>
      <c r="B62" s="20" t="s">
        <v>6</v>
      </c>
      <c r="C62" s="44" t="s">
        <v>41</v>
      </c>
      <c r="D62" s="30" t="s">
        <v>13</v>
      </c>
      <c r="E62" s="19">
        <v>2300</v>
      </c>
      <c r="F62" s="17">
        <f t="shared" si="0"/>
        <v>276</v>
      </c>
      <c r="G62" s="17">
        <f t="shared" si="1"/>
        <v>299</v>
      </c>
      <c r="H62" s="17">
        <f t="shared" si="2"/>
        <v>575</v>
      </c>
      <c r="I62" s="22"/>
      <c r="J62" s="22">
        <f t="shared" si="3"/>
        <v>2599</v>
      </c>
      <c r="K62" s="23">
        <f t="shared" si="4"/>
        <v>2024</v>
      </c>
    </row>
    <row r="63" spans="1:11" ht="25.8" customHeight="1" x14ac:dyDescent="0.3">
      <c r="A63" s="7">
        <v>10</v>
      </c>
      <c r="B63" s="20" t="s">
        <v>6</v>
      </c>
      <c r="C63" s="44" t="s">
        <v>42</v>
      </c>
      <c r="D63" s="30" t="s">
        <v>14</v>
      </c>
      <c r="E63" s="19">
        <v>2300</v>
      </c>
      <c r="F63" s="17">
        <f t="shared" si="0"/>
        <v>276</v>
      </c>
      <c r="G63" s="17">
        <f t="shared" si="1"/>
        <v>299</v>
      </c>
      <c r="H63" s="17">
        <f t="shared" si="2"/>
        <v>575</v>
      </c>
      <c r="I63" s="22">
        <v>1000</v>
      </c>
      <c r="J63" s="22">
        <f t="shared" si="3"/>
        <v>2599</v>
      </c>
      <c r="K63" s="23">
        <f t="shared" si="4"/>
        <v>1024</v>
      </c>
    </row>
    <row r="64" spans="1:11" ht="25.8" customHeight="1" x14ac:dyDescent="0.3">
      <c r="A64" s="7">
        <v>11</v>
      </c>
      <c r="B64" s="20" t="s">
        <v>6</v>
      </c>
      <c r="C64" s="44" t="s">
        <v>43</v>
      </c>
      <c r="D64" s="30" t="s">
        <v>15</v>
      </c>
      <c r="E64" s="19">
        <v>2300</v>
      </c>
      <c r="F64" s="17">
        <f t="shared" si="0"/>
        <v>276</v>
      </c>
      <c r="G64" s="17">
        <f t="shared" si="1"/>
        <v>299</v>
      </c>
      <c r="H64" s="17">
        <f t="shared" si="2"/>
        <v>575</v>
      </c>
      <c r="I64" s="22"/>
      <c r="J64" s="22">
        <f t="shared" si="3"/>
        <v>2599</v>
      </c>
      <c r="K64" s="23">
        <f t="shared" si="4"/>
        <v>2024</v>
      </c>
    </row>
    <row r="65" spans="1:11" ht="25.8" customHeight="1" x14ac:dyDescent="0.3">
      <c r="A65" s="7">
        <v>12</v>
      </c>
      <c r="B65" s="20" t="s">
        <v>6</v>
      </c>
      <c r="C65" s="44" t="s">
        <v>44</v>
      </c>
      <c r="D65" s="30" t="s">
        <v>16</v>
      </c>
      <c r="E65" s="19">
        <v>2300</v>
      </c>
      <c r="F65" s="17">
        <f t="shared" si="0"/>
        <v>276</v>
      </c>
      <c r="G65" s="17">
        <f t="shared" si="1"/>
        <v>299</v>
      </c>
      <c r="H65" s="17">
        <f t="shared" si="2"/>
        <v>575</v>
      </c>
      <c r="I65" s="22"/>
      <c r="J65" s="22">
        <f t="shared" si="3"/>
        <v>2599</v>
      </c>
      <c r="K65" s="23">
        <f t="shared" si="4"/>
        <v>2024</v>
      </c>
    </row>
    <row r="66" spans="1:11" ht="25.8" customHeight="1" x14ac:dyDescent="0.3">
      <c r="A66" s="7">
        <v>13</v>
      </c>
      <c r="B66" s="20" t="s">
        <v>6</v>
      </c>
      <c r="C66" s="44" t="s">
        <v>45</v>
      </c>
      <c r="D66" s="30" t="s">
        <v>17</v>
      </c>
      <c r="E66" s="19">
        <v>2300</v>
      </c>
      <c r="F66" s="17">
        <f t="shared" ref="F66:F123" si="5">E66*12/100</f>
        <v>276</v>
      </c>
      <c r="G66" s="17">
        <f t="shared" ref="G66:G123" si="6">E66*13/100</f>
        <v>299</v>
      </c>
      <c r="H66" s="17">
        <f t="shared" ref="H66:H123" si="7">SUM(F66:G66)</f>
        <v>575</v>
      </c>
      <c r="I66" s="22"/>
      <c r="J66" s="22">
        <f t="shared" ref="J66:J123" si="8">SUM(E66,G66)</f>
        <v>2599</v>
      </c>
      <c r="K66" s="23">
        <f t="shared" ref="K66:K122" si="9">SUM(E66-F66)-I66</f>
        <v>2024</v>
      </c>
    </row>
    <row r="67" spans="1:11" ht="25.8" customHeight="1" x14ac:dyDescent="0.3">
      <c r="A67" s="7">
        <v>14</v>
      </c>
      <c r="B67" s="20" t="s">
        <v>6</v>
      </c>
      <c r="C67" s="44" t="s">
        <v>46</v>
      </c>
      <c r="D67" s="30" t="s">
        <v>18</v>
      </c>
      <c r="E67" s="19">
        <v>2300</v>
      </c>
      <c r="F67" s="17">
        <f t="shared" si="5"/>
        <v>276</v>
      </c>
      <c r="G67" s="17">
        <f t="shared" si="6"/>
        <v>299</v>
      </c>
      <c r="H67" s="17">
        <f t="shared" si="7"/>
        <v>575</v>
      </c>
      <c r="I67" s="22"/>
      <c r="J67" s="22">
        <f t="shared" si="8"/>
        <v>2599</v>
      </c>
      <c r="K67" s="23">
        <f t="shared" si="9"/>
        <v>2024</v>
      </c>
    </row>
    <row r="68" spans="1:11" ht="25.8" customHeight="1" x14ac:dyDescent="0.3">
      <c r="A68" s="7">
        <v>15</v>
      </c>
      <c r="B68" s="20" t="s">
        <v>6</v>
      </c>
      <c r="C68" s="44" t="s">
        <v>47</v>
      </c>
      <c r="D68" s="30" t="s">
        <v>19</v>
      </c>
      <c r="E68" s="19">
        <v>2300</v>
      </c>
      <c r="F68" s="17">
        <f t="shared" si="5"/>
        <v>276</v>
      </c>
      <c r="G68" s="17">
        <f t="shared" si="6"/>
        <v>299</v>
      </c>
      <c r="H68" s="17">
        <f t="shared" si="7"/>
        <v>575</v>
      </c>
      <c r="I68" s="22"/>
      <c r="J68" s="22">
        <f t="shared" si="8"/>
        <v>2599</v>
      </c>
      <c r="K68" s="23">
        <f t="shared" si="9"/>
        <v>2024</v>
      </c>
    </row>
    <row r="69" spans="1:11" ht="25.8" customHeight="1" x14ac:dyDescent="0.3">
      <c r="A69" s="7">
        <v>16</v>
      </c>
      <c r="B69" s="20" t="s">
        <v>6</v>
      </c>
      <c r="C69" s="44" t="s">
        <v>48</v>
      </c>
      <c r="D69" s="49" t="s">
        <v>20</v>
      </c>
      <c r="E69" s="19">
        <v>2300</v>
      </c>
      <c r="F69" s="17">
        <f t="shared" si="5"/>
        <v>276</v>
      </c>
      <c r="G69" s="17">
        <f t="shared" si="6"/>
        <v>299</v>
      </c>
      <c r="H69" s="17">
        <f t="shared" si="7"/>
        <v>575</v>
      </c>
      <c r="I69" s="22"/>
      <c r="J69" s="22">
        <f t="shared" si="8"/>
        <v>2599</v>
      </c>
      <c r="K69" s="23">
        <f t="shared" si="9"/>
        <v>2024</v>
      </c>
    </row>
    <row r="70" spans="1:11" ht="25.8" customHeight="1" x14ac:dyDescent="0.3">
      <c r="A70" s="7">
        <v>17</v>
      </c>
      <c r="B70" s="20" t="s">
        <v>6</v>
      </c>
      <c r="C70" s="44" t="s">
        <v>49</v>
      </c>
      <c r="D70" s="30" t="s">
        <v>21</v>
      </c>
      <c r="E70" s="19">
        <v>2300</v>
      </c>
      <c r="F70" s="17">
        <f t="shared" si="5"/>
        <v>276</v>
      </c>
      <c r="G70" s="17">
        <f t="shared" si="6"/>
        <v>299</v>
      </c>
      <c r="H70" s="17">
        <f t="shared" si="7"/>
        <v>575</v>
      </c>
      <c r="I70" s="22"/>
      <c r="J70" s="22">
        <f t="shared" si="8"/>
        <v>2599</v>
      </c>
      <c r="K70" s="23">
        <f t="shared" si="9"/>
        <v>2024</v>
      </c>
    </row>
    <row r="71" spans="1:11" ht="25.8" customHeight="1" x14ac:dyDescent="0.3">
      <c r="A71" s="7">
        <v>18</v>
      </c>
      <c r="B71" s="20" t="s">
        <v>6</v>
      </c>
      <c r="C71" s="44" t="s">
        <v>50</v>
      </c>
      <c r="D71" s="30" t="s">
        <v>22</v>
      </c>
      <c r="E71" s="19">
        <v>2300</v>
      </c>
      <c r="F71" s="17">
        <f t="shared" si="5"/>
        <v>276</v>
      </c>
      <c r="G71" s="17">
        <f t="shared" si="6"/>
        <v>299</v>
      </c>
      <c r="H71" s="17">
        <f t="shared" si="7"/>
        <v>575</v>
      </c>
      <c r="I71" s="22"/>
      <c r="J71" s="22">
        <f t="shared" si="8"/>
        <v>2599</v>
      </c>
      <c r="K71" s="23">
        <f t="shared" si="9"/>
        <v>2024</v>
      </c>
    </row>
    <row r="72" spans="1:11" ht="25.8" customHeight="1" x14ac:dyDescent="0.3">
      <c r="A72" s="7">
        <v>19</v>
      </c>
      <c r="B72" s="8" t="s">
        <v>6</v>
      </c>
      <c r="C72" s="37" t="s">
        <v>54</v>
      </c>
      <c r="D72" s="30" t="s">
        <v>25</v>
      </c>
      <c r="E72" s="19">
        <v>2300</v>
      </c>
      <c r="F72" s="17">
        <f t="shared" si="5"/>
        <v>276</v>
      </c>
      <c r="G72" s="17">
        <f t="shared" si="6"/>
        <v>299</v>
      </c>
      <c r="H72" s="17">
        <f t="shared" si="7"/>
        <v>575</v>
      </c>
      <c r="I72" s="22"/>
      <c r="J72" s="22">
        <f t="shared" si="8"/>
        <v>2599</v>
      </c>
      <c r="K72" s="23">
        <f t="shared" si="9"/>
        <v>2024</v>
      </c>
    </row>
    <row r="73" spans="1:11" s="16" customFormat="1" ht="25.8" customHeight="1" x14ac:dyDescent="0.3">
      <c r="A73" s="7">
        <v>20</v>
      </c>
      <c r="B73" s="8" t="s">
        <v>6</v>
      </c>
      <c r="C73" s="39" t="s">
        <v>85</v>
      </c>
      <c r="D73" s="31" t="s">
        <v>84</v>
      </c>
      <c r="E73" s="19">
        <v>2300</v>
      </c>
      <c r="F73" s="17">
        <f t="shared" si="5"/>
        <v>276</v>
      </c>
      <c r="G73" s="17">
        <f t="shared" si="6"/>
        <v>299</v>
      </c>
      <c r="H73" s="17">
        <f t="shared" si="7"/>
        <v>575</v>
      </c>
      <c r="I73" s="24"/>
      <c r="J73" s="22">
        <f t="shared" si="8"/>
        <v>2599</v>
      </c>
      <c r="K73" s="23">
        <f t="shared" si="9"/>
        <v>2024</v>
      </c>
    </row>
    <row r="74" spans="1:11" s="16" customFormat="1" ht="25.8" customHeight="1" x14ac:dyDescent="0.3">
      <c r="A74" s="7">
        <v>21</v>
      </c>
      <c r="B74" s="8" t="s">
        <v>6</v>
      </c>
      <c r="C74" s="39" t="s">
        <v>193</v>
      </c>
      <c r="D74" s="31" t="s">
        <v>194</v>
      </c>
      <c r="E74" s="19">
        <v>2300</v>
      </c>
      <c r="F74" s="17">
        <f t="shared" si="5"/>
        <v>276</v>
      </c>
      <c r="G74" s="17">
        <f t="shared" si="6"/>
        <v>299</v>
      </c>
      <c r="H74" s="17">
        <f t="shared" si="7"/>
        <v>575</v>
      </c>
      <c r="I74" s="24"/>
      <c r="J74" s="22">
        <f t="shared" si="8"/>
        <v>2599</v>
      </c>
      <c r="K74" s="23">
        <f t="shared" si="9"/>
        <v>2024</v>
      </c>
    </row>
    <row r="75" spans="1:11" s="16" customFormat="1" ht="25.8" customHeight="1" x14ac:dyDescent="0.3">
      <c r="A75" s="7">
        <v>22</v>
      </c>
      <c r="B75" s="8" t="s">
        <v>6</v>
      </c>
      <c r="C75" s="39" t="s">
        <v>87</v>
      </c>
      <c r="D75" s="31" t="s">
        <v>86</v>
      </c>
      <c r="E75" s="19">
        <v>2300</v>
      </c>
      <c r="F75" s="17">
        <f t="shared" si="5"/>
        <v>276</v>
      </c>
      <c r="G75" s="17">
        <f t="shared" si="6"/>
        <v>299</v>
      </c>
      <c r="H75" s="17">
        <f t="shared" si="7"/>
        <v>575</v>
      </c>
      <c r="I75" s="24"/>
      <c r="J75" s="22">
        <f t="shared" si="8"/>
        <v>2599</v>
      </c>
      <c r="K75" s="23">
        <f t="shared" si="9"/>
        <v>2024</v>
      </c>
    </row>
    <row r="76" spans="1:11" s="16" customFormat="1" ht="25.8" customHeight="1" x14ac:dyDescent="0.3">
      <c r="A76" s="7">
        <v>23</v>
      </c>
      <c r="B76" s="8" t="s">
        <v>6</v>
      </c>
      <c r="C76" s="39" t="s">
        <v>89</v>
      </c>
      <c r="D76" s="31" t="s">
        <v>88</v>
      </c>
      <c r="E76" s="19">
        <v>2300</v>
      </c>
      <c r="F76" s="17">
        <f t="shared" si="5"/>
        <v>276</v>
      </c>
      <c r="G76" s="17">
        <f t="shared" si="6"/>
        <v>299</v>
      </c>
      <c r="H76" s="17">
        <f t="shared" si="7"/>
        <v>575</v>
      </c>
      <c r="I76" s="24"/>
      <c r="J76" s="22">
        <f t="shared" si="8"/>
        <v>2599</v>
      </c>
      <c r="K76" s="23">
        <f t="shared" si="9"/>
        <v>2024</v>
      </c>
    </row>
    <row r="77" spans="1:11" s="16" customFormat="1" ht="25.8" customHeight="1" x14ac:dyDescent="0.3">
      <c r="A77" s="7">
        <v>24</v>
      </c>
      <c r="B77" s="8" t="s">
        <v>6</v>
      </c>
      <c r="C77" s="39" t="s">
        <v>91</v>
      </c>
      <c r="D77" s="31" t="s">
        <v>90</v>
      </c>
      <c r="E77" s="19">
        <v>2300</v>
      </c>
      <c r="F77" s="17">
        <f t="shared" si="5"/>
        <v>276</v>
      </c>
      <c r="G77" s="17">
        <f t="shared" si="6"/>
        <v>299</v>
      </c>
      <c r="H77" s="17">
        <f t="shared" si="7"/>
        <v>575</v>
      </c>
      <c r="I77" s="24"/>
      <c r="J77" s="22">
        <f t="shared" si="8"/>
        <v>2599</v>
      </c>
      <c r="K77" s="23">
        <f t="shared" si="9"/>
        <v>2024</v>
      </c>
    </row>
    <row r="78" spans="1:11" s="16" customFormat="1" ht="25.8" customHeight="1" x14ac:dyDescent="0.3">
      <c r="A78" s="7">
        <v>25</v>
      </c>
      <c r="B78" s="8" t="s">
        <v>6</v>
      </c>
      <c r="C78" s="39" t="s">
        <v>93</v>
      </c>
      <c r="D78" s="31" t="s">
        <v>92</v>
      </c>
      <c r="E78" s="19">
        <v>2300</v>
      </c>
      <c r="F78" s="17">
        <f t="shared" si="5"/>
        <v>276</v>
      </c>
      <c r="G78" s="17">
        <f t="shared" si="6"/>
        <v>299</v>
      </c>
      <c r="H78" s="17">
        <f t="shared" si="7"/>
        <v>575</v>
      </c>
      <c r="I78" s="24"/>
      <c r="J78" s="22">
        <f t="shared" si="8"/>
        <v>2599</v>
      </c>
      <c r="K78" s="23">
        <f t="shared" si="9"/>
        <v>2024</v>
      </c>
    </row>
    <row r="79" spans="1:11" s="16" customFormat="1" ht="25.8" customHeight="1" x14ac:dyDescent="0.3">
      <c r="A79" s="7">
        <v>26</v>
      </c>
      <c r="B79" s="8" t="s">
        <v>6</v>
      </c>
      <c r="C79" s="39" t="s">
        <v>97</v>
      </c>
      <c r="D79" s="31" t="s">
        <v>96</v>
      </c>
      <c r="E79" s="19">
        <v>2300</v>
      </c>
      <c r="F79" s="17">
        <f t="shared" si="5"/>
        <v>276</v>
      </c>
      <c r="G79" s="17">
        <f t="shared" si="6"/>
        <v>299</v>
      </c>
      <c r="H79" s="17">
        <f t="shared" si="7"/>
        <v>575</v>
      </c>
      <c r="I79" s="24"/>
      <c r="J79" s="22">
        <f t="shared" si="8"/>
        <v>2599</v>
      </c>
      <c r="K79" s="23">
        <f t="shared" si="9"/>
        <v>2024</v>
      </c>
    </row>
    <row r="80" spans="1:11" s="16" customFormat="1" ht="25.8" customHeight="1" x14ac:dyDescent="0.3">
      <c r="A80" s="7">
        <v>27</v>
      </c>
      <c r="B80" s="8" t="s">
        <v>6</v>
      </c>
      <c r="C80" s="40" t="s">
        <v>173</v>
      </c>
      <c r="D80" s="31" t="s">
        <v>174</v>
      </c>
      <c r="E80" s="19">
        <v>2300</v>
      </c>
      <c r="F80" s="17">
        <f t="shared" si="5"/>
        <v>276</v>
      </c>
      <c r="G80" s="17">
        <f t="shared" si="6"/>
        <v>299</v>
      </c>
      <c r="H80" s="17">
        <f t="shared" si="7"/>
        <v>575</v>
      </c>
      <c r="I80" s="24"/>
      <c r="J80" s="22">
        <f t="shared" si="8"/>
        <v>2599</v>
      </c>
      <c r="K80" s="23">
        <f t="shared" si="9"/>
        <v>2024</v>
      </c>
    </row>
    <row r="81" spans="1:11" s="16" customFormat="1" ht="25.8" customHeight="1" x14ac:dyDescent="0.3">
      <c r="A81" s="7">
        <v>28</v>
      </c>
      <c r="B81" s="8" t="s">
        <v>6</v>
      </c>
      <c r="C81" s="39" t="s">
        <v>122</v>
      </c>
      <c r="D81" s="31" t="s">
        <v>123</v>
      </c>
      <c r="E81" s="19">
        <v>2300</v>
      </c>
      <c r="F81" s="17">
        <f t="shared" si="5"/>
        <v>276</v>
      </c>
      <c r="G81" s="17">
        <f t="shared" si="6"/>
        <v>299</v>
      </c>
      <c r="H81" s="17">
        <f t="shared" si="7"/>
        <v>575</v>
      </c>
      <c r="I81" s="24">
        <v>1000</v>
      </c>
      <c r="J81" s="22">
        <f t="shared" si="8"/>
        <v>2599</v>
      </c>
      <c r="K81" s="23">
        <f t="shared" si="9"/>
        <v>1024</v>
      </c>
    </row>
    <row r="82" spans="1:11" s="16" customFormat="1" ht="25.8" customHeight="1" x14ac:dyDescent="0.3">
      <c r="A82" s="7">
        <v>29</v>
      </c>
      <c r="B82" s="8" t="s">
        <v>6</v>
      </c>
      <c r="C82" s="40" t="s">
        <v>132</v>
      </c>
      <c r="D82" s="34" t="s">
        <v>133</v>
      </c>
      <c r="E82" s="19">
        <v>2300</v>
      </c>
      <c r="F82" s="17">
        <f t="shared" si="5"/>
        <v>276</v>
      </c>
      <c r="G82" s="17">
        <f t="shared" si="6"/>
        <v>299</v>
      </c>
      <c r="H82" s="17">
        <f t="shared" si="7"/>
        <v>575</v>
      </c>
      <c r="I82" s="24"/>
      <c r="J82" s="22">
        <f t="shared" si="8"/>
        <v>2599</v>
      </c>
      <c r="K82" s="23">
        <f t="shared" si="9"/>
        <v>2024</v>
      </c>
    </row>
    <row r="83" spans="1:11" s="16" customFormat="1" ht="25.8" customHeight="1" x14ac:dyDescent="0.3">
      <c r="A83" s="7">
        <v>30</v>
      </c>
      <c r="B83" s="8" t="s">
        <v>6</v>
      </c>
      <c r="C83" s="42" t="s">
        <v>143</v>
      </c>
      <c r="D83" s="30" t="s">
        <v>142</v>
      </c>
      <c r="E83" s="19">
        <v>2300</v>
      </c>
      <c r="F83" s="17">
        <f t="shared" si="5"/>
        <v>276</v>
      </c>
      <c r="G83" s="17">
        <f t="shared" si="6"/>
        <v>299</v>
      </c>
      <c r="H83" s="17">
        <f t="shared" si="7"/>
        <v>575</v>
      </c>
      <c r="I83" s="24"/>
      <c r="J83" s="22">
        <f t="shared" si="8"/>
        <v>2599</v>
      </c>
      <c r="K83" s="23">
        <f t="shared" si="9"/>
        <v>2024</v>
      </c>
    </row>
    <row r="84" spans="1:11" s="16" customFormat="1" ht="25.8" customHeight="1" x14ac:dyDescent="0.3">
      <c r="A84" s="7">
        <v>31</v>
      </c>
      <c r="B84" s="8" t="s">
        <v>6</v>
      </c>
      <c r="C84" s="43" t="s">
        <v>222</v>
      </c>
      <c r="D84" s="30" t="s">
        <v>223</v>
      </c>
      <c r="E84" s="19">
        <v>2300</v>
      </c>
      <c r="F84" s="17">
        <f t="shared" si="5"/>
        <v>276</v>
      </c>
      <c r="G84" s="17">
        <f t="shared" si="6"/>
        <v>299</v>
      </c>
      <c r="H84" s="17">
        <f t="shared" si="7"/>
        <v>575</v>
      </c>
      <c r="I84" s="24"/>
      <c r="J84" s="22">
        <f t="shared" si="8"/>
        <v>2599</v>
      </c>
      <c r="K84" s="23">
        <f t="shared" si="9"/>
        <v>2024</v>
      </c>
    </row>
    <row r="85" spans="1:11" s="16" customFormat="1" ht="25.8" customHeight="1" x14ac:dyDescent="0.3">
      <c r="A85" s="7">
        <v>32</v>
      </c>
      <c r="B85" s="8" t="s">
        <v>6</v>
      </c>
      <c r="C85" s="43" t="s">
        <v>220</v>
      </c>
      <c r="D85" s="30" t="s">
        <v>224</v>
      </c>
      <c r="E85" s="19">
        <v>2300</v>
      </c>
      <c r="F85" s="17">
        <f t="shared" si="5"/>
        <v>276</v>
      </c>
      <c r="G85" s="17">
        <f t="shared" si="6"/>
        <v>299</v>
      </c>
      <c r="H85" s="17">
        <f t="shared" si="7"/>
        <v>575</v>
      </c>
      <c r="I85" s="24"/>
      <c r="J85" s="22">
        <f t="shared" si="8"/>
        <v>2599</v>
      </c>
      <c r="K85" s="23">
        <f t="shared" si="9"/>
        <v>2024</v>
      </c>
    </row>
    <row r="86" spans="1:11" s="16" customFormat="1" ht="25.8" customHeight="1" x14ac:dyDescent="0.3">
      <c r="A86" s="7">
        <v>33</v>
      </c>
      <c r="B86" s="8" t="s">
        <v>6</v>
      </c>
      <c r="C86" s="40" t="s">
        <v>247</v>
      </c>
      <c r="D86" s="30" t="s">
        <v>246</v>
      </c>
      <c r="E86" s="19">
        <v>2300</v>
      </c>
      <c r="F86" s="17">
        <f t="shared" si="5"/>
        <v>276</v>
      </c>
      <c r="G86" s="17">
        <f t="shared" si="6"/>
        <v>299</v>
      </c>
      <c r="H86" s="17">
        <f t="shared" si="7"/>
        <v>575</v>
      </c>
      <c r="I86" s="24"/>
      <c r="J86" s="22">
        <f t="shared" si="8"/>
        <v>2599</v>
      </c>
      <c r="K86" s="23">
        <f t="shared" si="9"/>
        <v>2024</v>
      </c>
    </row>
    <row r="87" spans="1:11" s="16" customFormat="1" ht="25.8" customHeight="1" x14ac:dyDescent="0.3">
      <c r="A87" s="7">
        <v>34</v>
      </c>
      <c r="B87" s="8" t="s">
        <v>6</v>
      </c>
      <c r="C87" s="51" t="s">
        <v>239</v>
      </c>
      <c r="D87" s="30" t="s">
        <v>240</v>
      </c>
      <c r="E87" s="19">
        <v>2300</v>
      </c>
      <c r="F87" s="17">
        <f t="shared" si="5"/>
        <v>276</v>
      </c>
      <c r="G87" s="17">
        <f t="shared" si="6"/>
        <v>299</v>
      </c>
      <c r="H87" s="17">
        <f t="shared" si="7"/>
        <v>575</v>
      </c>
      <c r="I87" s="24">
        <v>1000</v>
      </c>
      <c r="J87" s="22">
        <f t="shared" si="8"/>
        <v>2599</v>
      </c>
      <c r="K87" s="23">
        <f t="shared" si="9"/>
        <v>1024</v>
      </c>
    </row>
    <row r="88" spans="1:11" s="16" customFormat="1" ht="25.8" customHeight="1" x14ac:dyDescent="0.3">
      <c r="A88" s="7">
        <v>1</v>
      </c>
      <c r="B88" s="8" t="s">
        <v>6</v>
      </c>
      <c r="C88" s="47" t="s">
        <v>242</v>
      </c>
      <c r="D88" s="46" t="s">
        <v>241</v>
      </c>
      <c r="E88" s="19">
        <v>1725</v>
      </c>
      <c r="F88" s="17">
        <f t="shared" si="5"/>
        <v>207</v>
      </c>
      <c r="G88" s="17">
        <f t="shared" si="6"/>
        <v>224.25</v>
      </c>
      <c r="H88" s="17">
        <f t="shared" si="7"/>
        <v>431.25</v>
      </c>
      <c r="I88" s="24"/>
      <c r="J88" s="22">
        <f t="shared" si="8"/>
        <v>1949.25</v>
      </c>
      <c r="K88" s="23">
        <f t="shared" si="9"/>
        <v>1518</v>
      </c>
    </row>
    <row r="89" spans="1:11" s="16" customFormat="1" ht="25.8" customHeight="1" x14ac:dyDescent="0.3">
      <c r="A89" s="7">
        <v>2</v>
      </c>
      <c r="B89" s="8" t="s">
        <v>6</v>
      </c>
      <c r="C89" s="39" t="s">
        <v>114</v>
      </c>
      <c r="D89" s="31" t="s">
        <v>113</v>
      </c>
      <c r="E89" s="19">
        <v>1725</v>
      </c>
      <c r="F89" s="17">
        <f t="shared" si="5"/>
        <v>207</v>
      </c>
      <c r="G89" s="17">
        <f t="shared" si="6"/>
        <v>224.25</v>
      </c>
      <c r="H89" s="17">
        <f t="shared" si="7"/>
        <v>431.25</v>
      </c>
      <c r="I89" s="24"/>
      <c r="J89" s="22">
        <f t="shared" si="8"/>
        <v>1949.25</v>
      </c>
      <c r="K89" s="23">
        <f t="shared" si="9"/>
        <v>1518</v>
      </c>
    </row>
    <row r="90" spans="1:11" s="16" customFormat="1" ht="25.8" customHeight="1" x14ac:dyDescent="0.3">
      <c r="A90" s="7">
        <v>3</v>
      </c>
      <c r="B90" s="8" t="s">
        <v>6</v>
      </c>
      <c r="C90" s="39" t="s">
        <v>99</v>
      </c>
      <c r="D90" s="31" t="s">
        <v>98</v>
      </c>
      <c r="E90" s="19">
        <v>1725</v>
      </c>
      <c r="F90" s="17">
        <f t="shared" si="5"/>
        <v>207</v>
      </c>
      <c r="G90" s="17">
        <f t="shared" si="6"/>
        <v>224.25</v>
      </c>
      <c r="H90" s="17">
        <f t="shared" si="7"/>
        <v>431.25</v>
      </c>
      <c r="I90" s="24"/>
      <c r="J90" s="22">
        <f t="shared" si="8"/>
        <v>1949.25</v>
      </c>
      <c r="K90" s="23">
        <f t="shared" si="9"/>
        <v>1518</v>
      </c>
    </row>
    <row r="91" spans="1:11" s="16" customFormat="1" ht="25.8" customHeight="1" x14ac:dyDescent="0.3">
      <c r="A91" s="7">
        <v>4</v>
      </c>
      <c r="B91" s="8" t="s">
        <v>6</v>
      </c>
      <c r="C91" s="39" t="s">
        <v>101</v>
      </c>
      <c r="D91" s="31" t="s">
        <v>100</v>
      </c>
      <c r="E91" s="19">
        <v>1725</v>
      </c>
      <c r="F91" s="17">
        <f t="shared" si="5"/>
        <v>207</v>
      </c>
      <c r="G91" s="17">
        <f t="shared" si="6"/>
        <v>224.25</v>
      </c>
      <c r="H91" s="17">
        <f t="shared" si="7"/>
        <v>431.25</v>
      </c>
      <c r="I91" s="24"/>
      <c r="J91" s="22">
        <f t="shared" si="8"/>
        <v>1949.25</v>
      </c>
      <c r="K91" s="23">
        <f t="shared" si="9"/>
        <v>1518</v>
      </c>
    </row>
    <row r="92" spans="1:11" s="16" customFormat="1" ht="25.8" customHeight="1" x14ac:dyDescent="0.3">
      <c r="A92" s="7">
        <v>5</v>
      </c>
      <c r="B92" s="8" t="s">
        <v>6</v>
      </c>
      <c r="C92" s="39" t="s">
        <v>115</v>
      </c>
      <c r="D92" s="31" t="s">
        <v>92</v>
      </c>
      <c r="E92" s="19">
        <v>1725</v>
      </c>
      <c r="F92" s="17">
        <f t="shared" si="5"/>
        <v>207</v>
      </c>
      <c r="G92" s="17">
        <f t="shared" si="6"/>
        <v>224.25</v>
      </c>
      <c r="H92" s="17">
        <f t="shared" si="7"/>
        <v>431.25</v>
      </c>
      <c r="I92" s="24"/>
      <c r="J92" s="22">
        <f t="shared" si="8"/>
        <v>1949.25</v>
      </c>
      <c r="K92" s="23">
        <f t="shared" si="9"/>
        <v>1518</v>
      </c>
    </row>
    <row r="93" spans="1:11" s="16" customFormat="1" ht="25.8" customHeight="1" x14ac:dyDescent="0.3">
      <c r="A93" s="7">
        <v>6</v>
      </c>
      <c r="B93" s="8" t="s">
        <v>6</v>
      </c>
      <c r="C93" s="39" t="s">
        <v>105</v>
      </c>
      <c r="D93" s="31" t="s">
        <v>104</v>
      </c>
      <c r="E93" s="19">
        <v>1725</v>
      </c>
      <c r="F93" s="17">
        <f t="shared" si="5"/>
        <v>207</v>
      </c>
      <c r="G93" s="17">
        <f t="shared" si="6"/>
        <v>224.25</v>
      </c>
      <c r="H93" s="17">
        <f t="shared" si="7"/>
        <v>431.25</v>
      </c>
      <c r="I93" s="24"/>
      <c r="J93" s="22">
        <f t="shared" si="8"/>
        <v>1949.25</v>
      </c>
      <c r="K93" s="23">
        <f t="shared" si="9"/>
        <v>1518</v>
      </c>
    </row>
    <row r="94" spans="1:11" s="16" customFormat="1" ht="25.8" customHeight="1" x14ac:dyDescent="0.3">
      <c r="A94" s="7">
        <v>7</v>
      </c>
      <c r="B94" s="8" t="s">
        <v>6</v>
      </c>
      <c r="C94" s="39" t="s">
        <v>207</v>
      </c>
      <c r="D94" s="31" t="s">
        <v>208</v>
      </c>
      <c r="E94" s="19">
        <v>1725</v>
      </c>
      <c r="F94" s="17">
        <f t="shared" si="5"/>
        <v>207</v>
      </c>
      <c r="G94" s="17">
        <f t="shared" si="6"/>
        <v>224.25</v>
      </c>
      <c r="H94" s="17">
        <f t="shared" si="7"/>
        <v>431.25</v>
      </c>
      <c r="I94" s="24"/>
      <c r="J94" s="22">
        <f t="shared" si="8"/>
        <v>1949.25</v>
      </c>
      <c r="K94" s="23">
        <f t="shared" si="9"/>
        <v>1518</v>
      </c>
    </row>
    <row r="95" spans="1:11" s="16" customFormat="1" ht="25.8" customHeight="1" x14ac:dyDescent="0.3">
      <c r="A95" s="7">
        <v>8</v>
      </c>
      <c r="B95" s="8" t="s">
        <v>6</v>
      </c>
      <c r="C95" s="40" t="s">
        <v>130</v>
      </c>
      <c r="D95" s="34" t="s">
        <v>131</v>
      </c>
      <c r="E95" s="19">
        <v>1725</v>
      </c>
      <c r="F95" s="17">
        <f t="shared" si="5"/>
        <v>207</v>
      </c>
      <c r="G95" s="17">
        <f t="shared" si="6"/>
        <v>224.25</v>
      </c>
      <c r="H95" s="17">
        <f t="shared" si="7"/>
        <v>431.25</v>
      </c>
      <c r="I95" s="24"/>
      <c r="J95" s="22">
        <f t="shared" si="8"/>
        <v>1949.25</v>
      </c>
      <c r="K95" s="23">
        <f t="shared" si="9"/>
        <v>1518</v>
      </c>
    </row>
    <row r="96" spans="1:11" ht="25.8" customHeight="1" x14ac:dyDescent="0.3">
      <c r="A96" s="7">
        <v>9</v>
      </c>
      <c r="B96" s="8" t="s">
        <v>6</v>
      </c>
      <c r="C96" s="37" t="s">
        <v>51</v>
      </c>
      <c r="D96" s="30" t="s">
        <v>23</v>
      </c>
      <c r="E96" s="19">
        <v>1725</v>
      </c>
      <c r="F96" s="17">
        <f t="shared" si="5"/>
        <v>207</v>
      </c>
      <c r="G96" s="17">
        <f t="shared" si="6"/>
        <v>224.25</v>
      </c>
      <c r="H96" s="17">
        <f t="shared" si="7"/>
        <v>431.25</v>
      </c>
      <c r="I96" s="22"/>
      <c r="J96" s="22">
        <f t="shared" si="8"/>
        <v>1949.25</v>
      </c>
      <c r="K96" s="23">
        <f t="shared" si="9"/>
        <v>1518</v>
      </c>
    </row>
    <row r="97" spans="1:11" ht="25.8" customHeight="1" x14ac:dyDescent="0.3">
      <c r="A97" s="7">
        <v>10</v>
      </c>
      <c r="B97" s="8" t="s">
        <v>6</v>
      </c>
      <c r="C97" s="37" t="s">
        <v>52</v>
      </c>
      <c r="D97" s="30" t="s">
        <v>24</v>
      </c>
      <c r="E97" s="19">
        <v>1725</v>
      </c>
      <c r="F97" s="17">
        <f t="shared" si="5"/>
        <v>207</v>
      </c>
      <c r="G97" s="17">
        <f t="shared" si="6"/>
        <v>224.25</v>
      </c>
      <c r="H97" s="17">
        <f t="shared" si="7"/>
        <v>431.25</v>
      </c>
      <c r="I97" s="22"/>
      <c r="J97" s="22">
        <f t="shared" si="8"/>
        <v>1949.25</v>
      </c>
      <c r="K97" s="23">
        <f t="shared" si="9"/>
        <v>1518</v>
      </c>
    </row>
    <row r="98" spans="1:11" s="16" customFormat="1" ht="25.8" customHeight="1" x14ac:dyDescent="0.3">
      <c r="A98" s="7">
        <v>11</v>
      </c>
      <c r="B98" s="8" t="s">
        <v>6</v>
      </c>
      <c r="C98" s="37" t="s">
        <v>53</v>
      </c>
      <c r="D98" s="30" t="s">
        <v>62</v>
      </c>
      <c r="E98" s="19">
        <v>1725</v>
      </c>
      <c r="F98" s="17">
        <f t="shared" si="5"/>
        <v>207</v>
      </c>
      <c r="G98" s="17">
        <f t="shared" si="6"/>
        <v>224.25</v>
      </c>
      <c r="H98" s="17">
        <f t="shared" si="7"/>
        <v>431.25</v>
      </c>
      <c r="I98" s="24"/>
      <c r="J98" s="22">
        <f t="shared" si="8"/>
        <v>1949.25</v>
      </c>
      <c r="K98" s="23">
        <f t="shared" si="9"/>
        <v>1518</v>
      </c>
    </row>
    <row r="99" spans="1:11" ht="25.8" customHeight="1" x14ac:dyDescent="0.3">
      <c r="A99" s="7">
        <v>12</v>
      </c>
      <c r="B99" s="8" t="s">
        <v>6</v>
      </c>
      <c r="C99" s="39" t="s">
        <v>95</v>
      </c>
      <c r="D99" s="31" t="s">
        <v>94</v>
      </c>
      <c r="E99" s="19">
        <v>1725</v>
      </c>
      <c r="F99" s="17">
        <f t="shared" si="5"/>
        <v>207</v>
      </c>
      <c r="G99" s="17">
        <f t="shared" si="6"/>
        <v>224.25</v>
      </c>
      <c r="H99" s="17">
        <f t="shared" si="7"/>
        <v>431.25</v>
      </c>
      <c r="I99" s="22"/>
      <c r="J99" s="22">
        <f t="shared" si="8"/>
        <v>1949.25</v>
      </c>
      <c r="K99" s="23">
        <f t="shared" si="9"/>
        <v>1518</v>
      </c>
    </row>
    <row r="100" spans="1:11" ht="25.8" customHeight="1" x14ac:dyDescent="0.3">
      <c r="A100" s="7">
        <v>13</v>
      </c>
      <c r="B100" s="8" t="s">
        <v>6</v>
      </c>
      <c r="C100" s="37" t="s">
        <v>55</v>
      </c>
      <c r="D100" s="30" t="s">
        <v>26</v>
      </c>
      <c r="E100" s="19">
        <v>1725</v>
      </c>
      <c r="F100" s="17">
        <f t="shared" si="5"/>
        <v>207</v>
      </c>
      <c r="G100" s="17">
        <f t="shared" si="6"/>
        <v>224.25</v>
      </c>
      <c r="H100" s="17">
        <f t="shared" si="7"/>
        <v>431.25</v>
      </c>
      <c r="I100" s="22"/>
      <c r="J100" s="22">
        <f t="shared" si="8"/>
        <v>1949.25</v>
      </c>
      <c r="K100" s="23">
        <f t="shared" si="9"/>
        <v>1518</v>
      </c>
    </row>
    <row r="101" spans="1:11" ht="25.8" customHeight="1" x14ac:dyDescent="0.3">
      <c r="A101" s="7">
        <v>14</v>
      </c>
      <c r="B101" s="8" t="s">
        <v>6</v>
      </c>
      <c r="C101" s="37" t="s">
        <v>61</v>
      </c>
      <c r="D101" s="30" t="s">
        <v>60</v>
      </c>
      <c r="E101" s="19">
        <v>1725</v>
      </c>
      <c r="F101" s="17">
        <f t="shared" si="5"/>
        <v>207</v>
      </c>
      <c r="G101" s="17">
        <f t="shared" si="6"/>
        <v>224.25</v>
      </c>
      <c r="H101" s="17">
        <f t="shared" si="7"/>
        <v>431.25</v>
      </c>
      <c r="I101" s="22">
        <v>500</v>
      </c>
      <c r="J101" s="22">
        <f t="shared" si="8"/>
        <v>1949.25</v>
      </c>
      <c r="K101" s="23">
        <f t="shared" si="9"/>
        <v>1018</v>
      </c>
    </row>
    <row r="102" spans="1:11" ht="25.8" customHeight="1" x14ac:dyDescent="0.3">
      <c r="A102" s="7">
        <v>15</v>
      </c>
      <c r="B102" s="8" t="s">
        <v>6</v>
      </c>
      <c r="C102" s="39" t="s">
        <v>125</v>
      </c>
      <c r="D102" s="30" t="s">
        <v>124</v>
      </c>
      <c r="E102" s="19">
        <v>1725</v>
      </c>
      <c r="F102" s="17">
        <f t="shared" si="5"/>
        <v>207</v>
      </c>
      <c r="G102" s="17">
        <f t="shared" si="6"/>
        <v>224.25</v>
      </c>
      <c r="H102" s="17">
        <f t="shared" si="7"/>
        <v>431.25</v>
      </c>
      <c r="I102" s="22"/>
      <c r="J102" s="22">
        <f t="shared" si="8"/>
        <v>1949.25</v>
      </c>
      <c r="K102" s="23">
        <f t="shared" si="9"/>
        <v>1518</v>
      </c>
    </row>
    <row r="103" spans="1:11" ht="25.8" customHeight="1" x14ac:dyDescent="0.3">
      <c r="A103" s="7">
        <v>16</v>
      </c>
      <c r="B103" s="8" t="s">
        <v>6</v>
      </c>
      <c r="C103" s="40" t="s">
        <v>175</v>
      </c>
      <c r="D103" s="30" t="s">
        <v>176</v>
      </c>
      <c r="E103" s="19">
        <v>1725</v>
      </c>
      <c r="F103" s="17">
        <f t="shared" si="5"/>
        <v>207</v>
      </c>
      <c r="G103" s="17">
        <f t="shared" si="6"/>
        <v>224.25</v>
      </c>
      <c r="H103" s="17">
        <f t="shared" si="7"/>
        <v>431.25</v>
      </c>
      <c r="I103" s="22"/>
      <c r="J103" s="22">
        <f t="shared" si="8"/>
        <v>1949.25</v>
      </c>
      <c r="K103" s="23">
        <f t="shared" si="9"/>
        <v>1518</v>
      </c>
    </row>
    <row r="104" spans="1:11" ht="25.8" customHeight="1" x14ac:dyDescent="0.3">
      <c r="A104" s="7">
        <v>17</v>
      </c>
      <c r="B104" s="8" t="s">
        <v>6</v>
      </c>
      <c r="C104" s="42" t="s">
        <v>103</v>
      </c>
      <c r="D104" s="30" t="s">
        <v>102</v>
      </c>
      <c r="E104" s="19">
        <v>1725</v>
      </c>
      <c r="F104" s="17">
        <f t="shared" si="5"/>
        <v>207</v>
      </c>
      <c r="G104" s="17">
        <f t="shared" si="6"/>
        <v>224.25</v>
      </c>
      <c r="H104" s="17">
        <f t="shared" si="7"/>
        <v>431.25</v>
      </c>
      <c r="I104" s="22"/>
      <c r="J104" s="22">
        <f t="shared" si="8"/>
        <v>1949.25</v>
      </c>
      <c r="K104" s="23">
        <f t="shared" si="9"/>
        <v>1518</v>
      </c>
    </row>
    <row r="105" spans="1:11" ht="25.8" customHeight="1" x14ac:dyDescent="0.3">
      <c r="A105" s="7">
        <v>18</v>
      </c>
      <c r="B105" s="8" t="s">
        <v>6</v>
      </c>
      <c r="C105" s="40" t="s">
        <v>177</v>
      </c>
      <c r="D105" s="30" t="s">
        <v>178</v>
      </c>
      <c r="E105" s="19">
        <v>1725</v>
      </c>
      <c r="F105" s="17">
        <f t="shared" si="5"/>
        <v>207</v>
      </c>
      <c r="G105" s="17">
        <f t="shared" si="6"/>
        <v>224.25</v>
      </c>
      <c r="H105" s="17">
        <f t="shared" si="7"/>
        <v>431.25</v>
      </c>
      <c r="I105" s="22"/>
      <c r="J105" s="22">
        <f t="shared" si="8"/>
        <v>1949.25</v>
      </c>
      <c r="K105" s="23">
        <f t="shared" si="9"/>
        <v>1518</v>
      </c>
    </row>
    <row r="106" spans="1:11" ht="25.8" customHeight="1" x14ac:dyDescent="0.3">
      <c r="A106" s="7">
        <v>19</v>
      </c>
      <c r="B106" s="8" t="s">
        <v>6</v>
      </c>
      <c r="C106" s="37" t="s">
        <v>57</v>
      </c>
      <c r="D106" s="30" t="s">
        <v>27</v>
      </c>
      <c r="E106" s="19">
        <v>1725</v>
      </c>
      <c r="F106" s="17">
        <f t="shared" si="5"/>
        <v>207</v>
      </c>
      <c r="G106" s="17">
        <f t="shared" si="6"/>
        <v>224.25</v>
      </c>
      <c r="H106" s="17">
        <f t="shared" si="7"/>
        <v>431.25</v>
      </c>
      <c r="I106" s="22">
        <v>500</v>
      </c>
      <c r="J106" s="22">
        <f t="shared" si="8"/>
        <v>1949.25</v>
      </c>
      <c r="K106" s="23">
        <f t="shared" si="9"/>
        <v>1018</v>
      </c>
    </row>
    <row r="107" spans="1:11" ht="25.8" customHeight="1" x14ac:dyDescent="0.3">
      <c r="A107" s="7">
        <v>20</v>
      </c>
      <c r="B107" s="8" t="s">
        <v>6</v>
      </c>
      <c r="C107" s="42" t="s">
        <v>137</v>
      </c>
      <c r="D107" s="49" t="s">
        <v>138</v>
      </c>
      <c r="E107" s="19">
        <v>1725</v>
      </c>
      <c r="F107" s="17">
        <f t="shared" si="5"/>
        <v>207</v>
      </c>
      <c r="G107" s="17">
        <f t="shared" si="6"/>
        <v>224.25</v>
      </c>
      <c r="H107" s="17">
        <f t="shared" si="7"/>
        <v>431.25</v>
      </c>
      <c r="I107" s="22"/>
      <c r="J107" s="22">
        <f t="shared" si="8"/>
        <v>1949.25</v>
      </c>
      <c r="K107" s="23">
        <f t="shared" si="9"/>
        <v>1518</v>
      </c>
    </row>
    <row r="108" spans="1:11" ht="25.8" customHeight="1" x14ac:dyDescent="0.3">
      <c r="A108" s="7">
        <v>21</v>
      </c>
      <c r="B108" s="8" t="s">
        <v>6</v>
      </c>
      <c r="C108" s="42" t="s">
        <v>56</v>
      </c>
      <c r="D108" s="49" t="s">
        <v>139</v>
      </c>
      <c r="E108" s="19">
        <v>1725</v>
      </c>
      <c r="F108" s="17">
        <f t="shared" si="5"/>
        <v>207</v>
      </c>
      <c r="G108" s="17">
        <f t="shared" si="6"/>
        <v>224.25</v>
      </c>
      <c r="H108" s="17">
        <f t="shared" si="7"/>
        <v>431.25</v>
      </c>
      <c r="I108" s="22"/>
      <c r="J108" s="22">
        <f t="shared" si="8"/>
        <v>1949.25</v>
      </c>
      <c r="K108" s="23">
        <f t="shared" si="9"/>
        <v>1518</v>
      </c>
    </row>
    <row r="109" spans="1:11" ht="25.8" customHeight="1" x14ac:dyDescent="0.3">
      <c r="A109" s="7">
        <v>22</v>
      </c>
      <c r="B109" s="8" t="s">
        <v>6</v>
      </c>
      <c r="C109" s="42" t="s">
        <v>140</v>
      </c>
      <c r="D109" s="49" t="s">
        <v>141</v>
      </c>
      <c r="E109" s="19">
        <v>1725</v>
      </c>
      <c r="F109" s="17">
        <f t="shared" si="5"/>
        <v>207</v>
      </c>
      <c r="G109" s="17">
        <f t="shared" si="6"/>
        <v>224.25</v>
      </c>
      <c r="H109" s="17">
        <f t="shared" si="7"/>
        <v>431.25</v>
      </c>
      <c r="I109" s="22"/>
      <c r="J109" s="22">
        <f t="shared" si="8"/>
        <v>1949.25</v>
      </c>
      <c r="K109" s="23">
        <f t="shared" si="9"/>
        <v>1518</v>
      </c>
    </row>
    <row r="110" spans="1:11" ht="25.8" customHeight="1" x14ac:dyDescent="0.3">
      <c r="A110" s="7">
        <v>23</v>
      </c>
      <c r="B110" s="8" t="s">
        <v>6</v>
      </c>
      <c r="C110" s="42" t="s">
        <v>148</v>
      </c>
      <c r="D110" s="35" t="s">
        <v>149</v>
      </c>
      <c r="E110" s="19">
        <v>1725</v>
      </c>
      <c r="F110" s="17">
        <f t="shared" si="5"/>
        <v>207</v>
      </c>
      <c r="G110" s="17">
        <f t="shared" si="6"/>
        <v>224.25</v>
      </c>
      <c r="H110" s="17">
        <f t="shared" si="7"/>
        <v>431.25</v>
      </c>
      <c r="I110" s="22"/>
      <c r="J110" s="22">
        <f t="shared" si="8"/>
        <v>1949.25</v>
      </c>
      <c r="K110" s="23">
        <f t="shared" si="9"/>
        <v>1518</v>
      </c>
    </row>
    <row r="111" spans="1:11" ht="25.8" customHeight="1" x14ac:dyDescent="0.3">
      <c r="A111" s="7">
        <v>24</v>
      </c>
      <c r="B111" s="8" t="s">
        <v>6</v>
      </c>
      <c r="C111" s="40" t="s">
        <v>179</v>
      </c>
      <c r="D111" s="35" t="s">
        <v>180</v>
      </c>
      <c r="E111" s="19">
        <v>1725</v>
      </c>
      <c r="F111" s="17">
        <f t="shared" si="5"/>
        <v>207</v>
      </c>
      <c r="G111" s="17">
        <f t="shared" si="6"/>
        <v>224.25</v>
      </c>
      <c r="H111" s="17">
        <f t="shared" si="7"/>
        <v>431.25</v>
      </c>
      <c r="I111" s="22"/>
      <c r="J111" s="22">
        <f t="shared" si="8"/>
        <v>1949.25</v>
      </c>
      <c r="K111" s="23">
        <f t="shared" si="9"/>
        <v>1518</v>
      </c>
    </row>
    <row r="112" spans="1:11" ht="25.8" customHeight="1" x14ac:dyDescent="0.35">
      <c r="A112" s="7">
        <v>25</v>
      </c>
      <c r="B112" s="8" t="s">
        <v>6</v>
      </c>
      <c r="C112" s="39" t="s">
        <v>197</v>
      </c>
      <c r="D112" s="50" t="s">
        <v>196</v>
      </c>
      <c r="E112" s="19">
        <v>1725</v>
      </c>
      <c r="F112" s="17">
        <f t="shared" si="5"/>
        <v>207</v>
      </c>
      <c r="G112" s="17">
        <f t="shared" si="6"/>
        <v>224.25</v>
      </c>
      <c r="H112" s="17">
        <f t="shared" si="7"/>
        <v>431.25</v>
      </c>
      <c r="I112" s="22"/>
      <c r="J112" s="22">
        <f t="shared" si="8"/>
        <v>1949.25</v>
      </c>
      <c r="K112" s="23">
        <f t="shared" si="9"/>
        <v>1518</v>
      </c>
    </row>
    <row r="113" spans="1:11" ht="25.8" customHeight="1" x14ac:dyDescent="0.3">
      <c r="A113" s="7">
        <v>26</v>
      </c>
      <c r="B113" s="8" t="s">
        <v>6</v>
      </c>
      <c r="C113" s="39" t="s">
        <v>195</v>
      </c>
      <c r="D113" s="35" t="s">
        <v>206</v>
      </c>
      <c r="E113" s="19">
        <v>1725</v>
      </c>
      <c r="F113" s="17">
        <f t="shared" si="5"/>
        <v>207</v>
      </c>
      <c r="G113" s="17">
        <f t="shared" si="6"/>
        <v>224.25</v>
      </c>
      <c r="H113" s="17">
        <f t="shared" si="7"/>
        <v>431.25</v>
      </c>
      <c r="I113" s="22"/>
      <c r="J113" s="22">
        <f t="shared" si="8"/>
        <v>1949.25</v>
      </c>
      <c r="K113" s="23">
        <f t="shared" si="9"/>
        <v>1518</v>
      </c>
    </row>
    <row r="114" spans="1:11" ht="25.8" customHeight="1" x14ac:dyDescent="0.3">
      <c r="A114" s="7">
        <v>27</v>
      </c>
      <c r="B114" s="8" t="s">
        <v>6</v>
      </c>
      <c r="C114" s="43" t="s">
        <v>225</v>
      </c>
      <c r="D114" s="35" t="s">
        <v>226</v>
      </c>
      <c r="E114" s="19">
        <v>1725</v>
      </c>
      <c r="F114" s="17">
        <f t="shared" si="5"/>
        <v>207</v>
      </c>
      <c r="G114" s="17">
        <f t="shared" si="6"/>
        <v>224.25</v>
      </c>
      <c r="H114" s="17">
        <f t="shared" si="7"/>
        <v>431.25</v>
      </c>
      <c r="I114" s="22"/>
      <c r="J114" s="22">
        <f t="shared" si="8"/>
        <v>1949.25</v>
      </c>
      <c r="K114" s="23">
        <f t="shared" si="9"/>
        <v>1518</v>
      </c>
    </row>
    <row r="115" spans="1:11" ht="25.8" customHeight="1" x14ac:dyDescent="0.3">
      <c r="A115" s="7">
        <v>28</v>
      </c>
      <c r="B115" s="8" t="s">
        <v>6</v>
      </c>
      <c r="C115" s="43" t="s">
        <v>227</v>
      </c>
      <c r="D115" s="35" t="s">
        <v>228</v>
      </c>
      <c r="E115" s="19">
        <v>1725</v>
      </c>
      <c r="F115" s="17">
        <f t="shared" si="5"/>
        <v>207</v>
      </c>
      <c r="G115" s="17">
        <f t="shared" si="6"/>
        <v>224.25</v>
      </c>
      <c r="H115" s="17">
        <f t="shared" si="7"/>
        <v>431.25</v>
      </c>
      <c r="I115" s="22"/>
      <c r="J115" s="22">
        <f t="shared" si="8"/>
        <v>1949.25</v>
      </c>
      <c r="K115" s="23">
        <f t="shared" si="9"/>
        <v>1518</v>
      </c>
    </row>
    <row r="116" spans="1:11" ht="25.8" customHeight="1" x14ac:dyDescent="0.3">
      <c r="A116" s="7">
        <v>29</v>
      </c>
      <c r="B116" s="8" t="s">
        <v>6</v>
      </c>
      <c r="C116" s="43" t="s">
        <v>229</v>
      </c>
      <c r="D116" s="35" t="s">
        <v>230</v>
      </c>
      <c r="E116" s="19">
        <v>1725</v>
      </c>
      <c r="F116" s="17">
        <f t="shared" si="5"/>
        <v>207</v>
      </c>
      <c r="G116" s="17">
        <f t="shared" si="6"/>
        <v>224.25</v>
      </c>
      <c r="H116" s="17">
        <f t="shared" si="7"/>
        <v>431.25</v>
      </c>
      <c r="I116" s="22"/>
      <c r="J116" s="22">
        <f t="shared" si="8"/>
        <v>1949.25</v>
      </c>
      <c r="K116" s="23">
        <f t="shared" si="9"/>
        <v>1518</v>
      </c>
    </row>
    <row r="117" spans="1:11" ht="25.8" customHeight="1" x14ac:dyDescent="0.3">
      <c r="A117" s="7">
        <v>30</v>
      </c>
      <c r="B117" s="8" t="s">
        <v>6</v>
      </c>
      <c r="C117" s="43" t="s">
        <v>231</v>
      </c>
      <c r="D117" s="35" t="s">
        <v>232</v>
      </c>
      <c r="E117" s="19">
        <v>1725</v>
      </c>
      <c r="F117" s="17">
        <f t="shared" si="5"/>
        <v>207</v>
      </c>
      <c r="G117" s="17">
        <f t="shared" si="6"/>
        <v>224.25</v>
      </c>
      <c r="H117" s="17">
        <f t="shared" si="7"/>
        <v>431.25</v>
      </c>
      <c r="I117" s="22"/>
      <c r="J117" s="22">
        <f t="shared" si="8"/>
        <v>1949.25</v>
      </c>
      <c r="K117" s="23">
        <f t="shared" si="9"/>
        <v>1518</v>
      </c>
    </row>
    <row r="118" spans="1:11" ht="25.8" customHeight="1" x14ac:dyDescent="0.3">
      <c r="A118" s="7">
        <v>31</v>
      </c>
      <c r="B118" s="8" t="s">
        <v>6</v>
      </c>
      <c r="C118" s="43" t="s">
        <v>233</v>
      </c>
      <c r="D118" s="35" t="s">
        <v>234</v>
      </c>
      <c r="E118" s="19">
        <v>1725</v>
      </c>
      <c r="F118" s="17">
        <f t="shared" si="5"/>
        <v>207</v>
      </c>
      <c r="G118" s="17">
        <f t="shared" si="6"/>
        <v>224.25</v>
      </c>
      <c r="H118" s="17">
        <f t="shared" si="7"/>
        <v>431.25</v>
      </c>
      <c r="I118" s="22"/>
      <c r="J118" s="22">
        <f t="shared" si="8"/>
        <v>1949.25</v>
      </c>
      <c r="K118" s="23">
        <f t="shared" si="9"/>
        <v>1518</v>
      </c>
    </row>
    <row r="119" spans="1:11" ht="25.8" customHeight="1" x14ac:dyDescent="0.3">
      <c r="A119" s="7">
        <v>32</v>
      </c>
      <c r="B119" s="8" t="s">
        <v>6</v>
      </c>
      <c r="C119" s="43" t="s">
        <v>235</v>
      </c>
      <c r="D119" s="35" t="s">
        <v>236</v>
      </c>
      <c r="E119" s="19">
        <v>1725</v>
      </c>
      <c r="F119" s="17">
        <f t="shared" si="5"/>
        <v>207</v>
      </c>
      <c r="G119" s="17">
        <f t="shared" si="6"/>
        <v>224.25</v>
      </c>
      <c r="H119" s="17">
        <f t="shared" si="7"/>
        <v>431.25</v>
      </c>
      <c r="I119" s="22"/>
      <c r="J119" s="22">
        <f t="shared" si="8"/>
        <v>1949.25</v>
      </c>
      <c r="K119" s="23">
        <f t="shared" si="9"/>
        <v>1518</v>
      </c>
    </row>
    <row r="120" spans="1:11" ht="25.8" customHeight="1" x14ac:dyDescent="0.35">
      <c r="A120" s="7">
        <v>33</v>
      </c>
      <c r="B120" s="8" t="s">
        <v>6</v>
      </c>
      <c r="C120" s="43" t="s">
        <v>238</v>
      </c>
      <c r="D120" s="50" t="s">
        <v>237</v>
      </c>
      <c r="E120" s="19">
        <v>1725</v>
      </c>
      <c r="F120" s="17">
        <f t="shared" si="5"/>
        <v>207</v>
      </c>
      <c r="G120" s="17">
        <f t="shared" si="6"/>
        <v>224.25</v>
      </c>
      <c r="H120" s="17">
        <f t="shared" si="7"/>
        <v>431.25</v>
      </c>
      <c r="I120" s="22"/>
      <c r="J120" s="22">
        <f t="shared" si="8"/>
        <v>1949.25</v>
      </c>
      <c r="K120" s="23">
        <f t="shared" si="9"/>
        <v>1518</v>
      </c>
    </row>
    <row r="121" spans="1:11" ht="25.8" customHeight="1" x14ac:dyDescent="0.35">
      <c r="A121" s="7">
        <v>34</v>
      </c>
      <c r="B121" s="8" t="s">
        <v>6</v>
      </c>
      <c r="C121" s="40" t="s">
        <v>248</v>
      </c>
      <c r="D121" s="50" t="s">
        <v>245</v>
      </c>
      <c r="E121" s="19">
        <v>1725</v>
      </c>
      <c r="F121" s="17">
        <f t="shared" si="5"/>
        <v>207</v>
      </c>
      <c r="G121" s="17">
        <f t="shared" si="6"/>
        <v>224.25</v>
      </c>
      <c r="H121" s="17">
        <f t="shared" si="7"/>
        <v>431.25</v>
      </c>
      <c r="I121" s="22"/>
      <c r="J121" s="22">
        <f t="shared" si="8"/>
        <v>1949.25</v>
      </c>
      <c r="K121" s="23">
        <f t="shared" si="9"/>
        <v>1518</v>
      </c>
    </row>
    <row r="122" spans="1:11" ht="25.8" customHeight="1" x14ac:dyDescent="0.35">
      <c r="A122" s="7">
        <v>35</v>
      </c>
      <c r="B122" s="8" t="s">
        <v>6</v>
      </c>
      <c r="C122" s="45" t="s">
        <v>151</v>
      </c>
      <c r="D122" s="36" t="s">
        <v>150</v>
      </c>
      <c r="E122" s="19">
        <v>1725</v>
      </c>
      <c r="F122" s="17">
        <f t="shared" si="5"/>
        <v>207</v>
      </c>
      <c r="G122" s="17">
        <f t="shared" si="6"/>
        <v>224.25</v>
      </c>
      <c r="H122" s="17">
        <f t="shared" si="7"/>
        <v>431.25</v>
      </c>
      <c r="I122" s="22"/>
      <c r="J122" s="22">
        <f t="shared" si="8"/>
        <v>1949.25</v>
      </c>
      <c r="K122" s="23">
        <f t="shared" si="9"/>
        <v>1518</v>
      </c>
    </row>
    <row r="123" spans="1:11" ht="39.75" customHeight="1" x14ac:dyDescent="0.3">
      <c r="A123" s="7"/>
      <c r="B123" s="25"/>
      <c r="C123" s="53"/>
      <c r="D123" s="54"/>
      <c r="E123" s="27">
        <f>SUM(E5:E122)</f>
        <v>324300</v>
      </c>
      <c r="F123" s="28">
        <f t="shared" si="5"/>
        <v>38916</v>
      </c>
      <c r="G123" s="28">
        <f t="shared" si="6"/>
        <v>42159</v>
      </c>
      <c r="H123" s="28">
        <f t="shared" si="7"/>
        <v>81075</v>
      </c>
      <c r="I123" s="27">
        <f>SUM(I5:I122)</f>
        <v>16000</v>
      </c>
      <c r="J123" s="27">
        <f t="shared" si="8"/>
        <v>366459</v>
      </c>
      <c r="K123" s="29">
        <f>SUM(K5:K122)</f>
        <v>278348</v>
      </c>
    </row>
    <row r="124" spans="1:11" ht="16.5" customHeight="1" x14ac:dyDescent="0.3">
      <c r="C124" s="13"/>
      <c r="D124" s="1"/>
      <c r="E124" s="1"/>
      <c r="F124" s="1"/>
      <c r="G124" s="1"/>
      <c r="H124" s="1"/>
    </row>
    <row r="125" spans="1:11" ht="16.5" customHeight="1" x14ac:dyDescent="0.3">
      <c r="C125" s="13"/>
      <c r="D125" s="1"/>
      <c r="E125" s="1"/>
      <c r="F125" s="1"/>
      <c r="G125" s="1"/>
      <c r="H125" s="1"/>
    </row>
    <row r="126" spans="1:11" ht="16.5" customHeight="1" x14ac:dyDescent="0.3">
      <c r="C126" s="13"/>
      <c r="D126" s="1"/>
      <c r="E126" s="1"/>
      <c r="F126" s="1"/>
      <c r="G126" s="1"/>
      <c r="H126" s="1"/>
    </row>
    <row r="127" spans="1:11" ht="16.5" customHeight="1" x14ac:dyDescent="0.3">
      <c r="C127" s="13"/>
      <c r="D127" s="1"/>
      <c r="E127" s="1"/>
      <c r="F127" s="1"/>
      <c r="G127" s="1"/>
      <c r="H127" s="1"/>
    </row>
    <row r="128" spans="1:11" ht="16.5" customHeight="1" x14ac:dyDescent="0.3">
      <c r="C128" s="13"/>
      <c r="D128" s="1"/>
      <c r="E128" s="1"/>
      <c r="F128" s="1"/>
      <c r="G128" s="1"/>
      <c r="H128" s="1"/>
    </row>
    <row r="129" spans="1:8" ht="16.5" customHeight="1" x14ac:dyDescent="0.3">
      <c r="C129" s="13"/>
      <c r="D129" s="1"/>
      <c r="E129" s="1"/>
      <c r="F129" s="1"/>
      <c r="G129" s="1"/>
      <c r="H129" s="1"/>
    </row>
    <row r="130" spans="1:8" ht="16.5" customHeight="1" x14ac:dyDescent="0.3">
      <c r="C130" s="13"/>
      <c r="D130" s="1"/>
      <c r="E130" s="1"/>
      <c r="F130" s="1"/>
      <c r="G130" s="1"/>
      <c r="H130" s="1"/>
    </row>
    <row r="131" spans="1:8" ht="16.5" customHeight="1" x14ac:dyDescent="0.3">
      <c r="A131" s="52"/>
      <c r="B131" s="52"/>
      <c r="C131" s="52"/>
      <c r="D131" s="52"/>
      <c r="E131" s="52"/>
      <c r="F131" s="26"/>
      <c r="G131" s="26"/>
      <c r="H131" s="26"/>
    </row>
    <row r="132" spans="1:8" s="10" customFormat="1" ht="16.5" customHeight="1" x14ac:dyDescent="0.3">
      <c r="C132" s="11"/>
    </row>
    <row r="133" spans="1:8" s="10" customFormat="1" ht="16.5" customHeight="1" x14ac:dyDescent="0.3">
      <c r="A133" s="12"/>
    </row>
    <row r="134" spans="1:8" s="10" customFormat="1" ht="16.5" customHeight="1" x14ac:dyDescent="0.3">
      <c r="A134" s="12"/>
    </row>
    <row r="135" spans="1:8" s="10" customFormat="1" ht="16.5" customHeight="1" x14ac:dyDescent="0.3">
      <c r="A135" s="12"/>
    </row>
    <row r="136" spans="1:8" ht="16.5" customHeight="1" x14ac:dyDescent="0.3">
      <c r="C136" s="13"/>
      <c r="D136" s="1"/>
      <c r="E136" s="1"/>
      <c r="F136" s="1"/>
      <c r="G136" s="1"/>
      <c r="H136" s="1"/>
    </row>
    <row r="137" spans="1:8" ht="16.5" customHeight="1" x14ac:dyDescent="0.3">
      <c r="C137" s="13"/>
      <c r="D137" s="1"/>
      <c r="E137" s="1"/>
      <c r="F137" s="1"/>
      <c r="G137" s="1"/>
      <c r="H137" s="1"/>
    </row>
    <row r="138" spans="1:8" ht="16.5" customHeight="1" x14ac:dyDescent="0.3">
      <c r="C138" s="13"/>
      <c r="D138" s="1"/>
      <c r="E138" s="1"/>
      <c r="F138" s="1"/>
      <c r="G138" s="1"/>
      <c r="H138" s="1"/>
    </row>
    <row r="139" spans="1:8" ht="16.5" customHeight="1" x14ac:dyDescent="0.3">
      <c r="C139" s="13"/>
      <c r="D139" s="1"/>
      <c r="E139" s="1"/>
      <c r="F139" s="1"/>
      <c r="G139" s="1"/>
      <c r="H139" s="1"/>
    </row>
    <row r="140" spans="1:8" ht="16.5" customHeight="1" x14ac:dyDescent="0.3">
      <c r="C140" s="13"/>
      <c r="D140" s="1"/>
      <c r="E140" s="1"/>
      <c r="F140" s="1"/>
      <c r="G140" s="1"/>
      <c r="H140" s="1"/>
    </row>
    <row r="144" spans="1:8" ht="16.5" customHeight="1" x14ac:dyDescent="0.3">
      <c r="B144" s="2"/>
      <c r="C144" s="15"/>
      <c r="E144" s="9"/>
      <c r="F144" s="9"/>
      <c r="G144" s="9"/>
      <c r="H144" s="9"/>
    </row>
    <row r="145" spans="2:8" ht="16.5" customHeight="1" x14ac:dyDescent="0.3">
      <c r="B145" s="2"/>
      <c r="C145" s="15"/>
      <c r="E145" s="9"/>
      <c r="F145" s="9"/>
      <c r="G145" s="9"/>
      <c r="H145" s="9"/>
    </row>
    <row r="146" spans="2:8" ht="16.5" customHeight="1" x14ac:dyDescent="0.3">
      <c r="B146" s="2"/>
      <c r="C146" s="15"/>
      <c r="E146" s="9"/>
      <c r="F146" s="9"/>
      <c r="G146" s="9"/>
      <c r="H146" s="9"/>
    </row>
    <row r="147" spans="2:8" ht="16.5" customHeight="1" x14ac:dyDescent="0.3">
      <c r="B147" s="2"/>
      <c r="C147" s="15"/>
      <c r="E147" s="9"/>
      <c r="F147" s="9"/>
      <c r="G147" s="9"/>
      <c r="H147" s="9"/>
    </row>
    <row r="150" spans="2:8" ht="16.5" customHeight="1" x14ac:dyDescent="0.3">
      <c r="B150" s="2"/>
      <c r="C150" s="15"/>
      <c r="E150" s="9"/>
      <c r="F150" s="9"/>
      <c r="G150" s="9"/>
      <c r="H150" s="9"/>
    </row>
    <row r="167" spans="1:8" ht="16.5" customHeight="1" x14ac:dyDescent="0.3">
      <c r="A167" s="52"/>
      <c r="B167" s="52"/>
      <c r="C167" s="52"/>
      <c r="D167" s="52"/>
      <c r="E167" s="52"/>
      <c r="F167" s="26"/>
      <c r="G167" s="26"/>
      <c r="H167" s="26"/>
    </row>
  </sheetData>
  <mergeCells count="6">
    <mergeCell ref="A131:E131"/>
    <mergeCell ref="A167:E167"/>
    <mergeCell ref="C123:D123"/>
    <mergeCell ref="A1:K1"/>
    <mergeCell ref="A2:K2"/>
    <mergeCell ref="A3:K3"/>
  </mergeCells>
  <pageMargins left="0.511811023622047" right="0.511811023622047" top="0.39370078740157499" bottom="0.66929133858267698" header="0.31496062992126" footer="0.15748031496063"/>
  <pageSetup paperSize="9" scale="95" fitToHeight="0" orientation="portrait" r:id="rId1"/>
  <headerFooter>
    <oddFooter>&amp;R&amp;"-,Bold"&amp;14Principal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JALAN</dc:creator>
  <cp:lastModifiedBy>Narayan Jha</cp:lastModifiedBy>
  <cp:lastPrinted>2022-07-16T02:13:57Z</cp:lastPrinted>
  <dcterms:created xsi:type="dcterms:W3CDTF">2018-09-24T09:59:43Z</dcterms:created>
  <dcterms:modified xsi:type="dcterms:W3CDTF">2022-08-16T02:06:06Z</dcterms:modified>
</cp:coreProperties>
</file>