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Sheet1!$A$3:$K$120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0" i="1"/>
  <c r="K100"/>
  <c r="G48" l="1"/>
  <c r="J48" s="1"/>
  <c r="F48"/>
  <c r="K48" s="1"/>
  <c r="G47"/>
  <c r="J47" s="1"/>
  <c r="F47"/>
  <c r="K47" s="1"/>
  <c r="G52"/>
  <c r="J52" s="1"/>
  <c r="F52"/>
  <c r="H47" l="1"/>
  <c r="H48"/>
  <c r="H52"/>
  <c r="K52"/>
  <c r="G118"/>
  <c r="J118" s="1"/>
  <c r="F118"/>
  <c r="K118" s="1"/>
  <c r="K21"/>
  <c r="K36"/>
  <c r="K46"/>
  <c r="G117"/>
  <c r="J117" s="1"/>
  <c r="F117"/>
  <c r="K117" s="1"/>
  <c r="J46"/>
  <c r="H46"/>
  <c r="G49"/>
  <c r="J49" s="1"/>
  <c r="G50"/>
  <c r="J50" s="1"/>
  <c r="G51"/>
  <c r="J51" s="1"/>
  <c r="F49"/>
  <c r="K49" s="1"/>
  <c r="F50"/>
  <c r="K50" s="1"/>
  <c r="F51"/>
  <c r="K45"/>
  <c r="H118" l="1"/>
  <c r="H45"/>
  <c r="H51"/>
  <c r="K51"/>
  <c r="H117"/>
  <c r="H49"/>
  <c r="H50"/>
  <c r="J45"/>
  <c r="G44"/>
  <c r="J44" s="1"/>
  <c r="F44"/>
  <c r="K44" s="1"/>
  <c r="G10"/>
  <c r="F10"/>
  <c r="K10" s="1"/>
  <c r="G88"/>
  <c r="J88" s="1"/>
  <c r="F88"/>
  <c r="K88" s="1"/>
  <c r="G115"/>
  <c r="J115" s="1"/>
  <c r="G116"/>
  <c r="J116" s="1"/>
  <c r="F115"/>
  <c r="K115" s="1"/>
  <c r="F116"/>
  <c r="K116" s="1"/>
  <c r="H44" l="1"/>
  <c r="H88"/>
  <c r="H115"/>
  <c r="H116"/>
  <c r="G68"/>
  <c r="J68" s="1"/>
  <c r="G69"/>
  <c r="J69" s="1"/>
  <c r="F68"/>
  <c r="K68" s="1"/>
  <c r="F69"/>
  <c r="K69" s="1"/>
  <c r="G9"/>
  <c r="J9" s="1"/>
  <c r="F9"/>
  <c r="K9" s="1"/>
  <c r="G17"/>
  <c r="J17" s="1"/>
  <c r="F17"/>
  <c r="K17" s="1"/>
  <c r="G42"/>
  <c r="J42" s="1"/>
  <c r="F42"/>
  <c r="K42" s="1"/>
  <c r="G6"/>
  <c r="F6"/>
  <c r="K6" s="1"/>
  <c r="H68" l="1"/>
  <c r="H6"/>
  <c r="H69"/>
  <c r="H17"/>
  <c r="J6"/>
  <c r="H42"/>
  <c r="H9"/>
  <c r="F86"/>
  <c r="K86" s="1"/>
  <c r="G86"/>
  <c r="J86" s="1"/>
  <c r="F114"/>
  <c r="K114" s="1"/>
  <c r="G114"/>
  <c r="J114" s="1"/>
  <c r="F8"/>
  <c r="K8" s="1"/>
  <c r="G87"/>
  <c r="J87" s="1"/>
  <c r="G89"/>
  <c r="J89" s="1"/>
  <c r="F87"/>
  <c r="K87" s="1"/>
  <c r="F89"/>
  <c r="K89" s="1"/>
  <c r="G110"/>
  <c r="J110" s="1"/>
  <c r="G111"/>
  <c r="J111" s="1"/>
  <c r="G112"/>
  <c r="J112" s="1"/>
  <c r="G113"/>
  <c r="J113" s="1"/>
  <c r="F110"/>
  <c r="K110" s="1"/>
  <c r="F111"/>
  <c r="K111" s="1"/>
  <c r="F112"/>
  <c r="K112" s="1"/>
  <c r="F113"/>
  <c r="K113" s="1"/>
  <c r="G84"/>
  <c r="G85"/>
  <c r="J85" s="1"/>
  <c r="F84"/>
  <c r="K84" s="1"/>
  <c r="F85"/>
  <c r="K85" s="1"/>
  <c r="J84"/>
  <c r="H114" l="1"/>
  <c r="H86"/>
  <c r="H110"/>
  <c r="H112"/>
  <c r="H84"/>
  <c r="H87"/>
  <c r="H85"/>
  <c r="H113"/>
  <c r="H111"/>
  <c r="H89"/>
  <c r="G7"/>
  <c r="J7" s="1"/>
  <c r="G8"/>
  <c r="J8" s="1"/>
  <c r="J10"/>
  <c r="G11"/>
  <c r="J11" s="1"/>
  <c r="G12"/>
  <c r="J12" s="1"/>
  <c r="G13"/>
  <c r="J13" s="1"/>
  <c r="G14"/>
  <c r="J14" s="1"/>
  <c r="G15"/>
  <c r="J15" s="1"/>
  <c r="G16"/>
  <c r="J16" s="1"/>
  <c r="G18"/>
  <c r="J18" s="1"/>
  <c r="G19"/>
  <c r="J19" s="1"/>
  <c r="G20"/>
  <c r="J20" s="1"/>
  <c r="J2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J36"/>
  <c r="G37"/>
  <c r="J37" s="1"/>
  <c r="G38"/>
  <c r="J38" s="1"/>
  <c r="G39"/>
  <c r="J39" s="1"/>
  <c r="G40"/>
  <c r="J40" s="1"/>
  <c r="G41"/>
  <c r="J41" s="1"/>
  <c r="G43"/>
  <c r="J43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70"/>
  <c r="J70" s="1"/>
  <c r="G71"/>
  <c r="J71" s="1"/>
  <c r="G72"/>
  <c r="J72" s="1"/>
  <c r="G73"/>
  <c r="J73" s="1"/>
  <c r="G74"/>
  <c r="J74" s="1"/>
  <c r="G75"/>
  <c r="J75" s="1"/>
  <c r="G76"/>
  <c r="J76" s="1"/>
  <c r="G77"/>
  <c r="J77" s="1"/>
  <c r="G78"/>
  <c r="J78" s="1"/>
  <c r="G79"/>
  <c r="J79" s="1"/>
  <c r="G80"/>
  <c r="J80" s="1"/>
  <c r="G81"/>
  <c r="J81" s="1"/>
  <c r="G82"/>
  <c r="J82" s="1"/>
  <c r="G83"/>
  <c r="J83" s="1"/>
  <c r="G90"/>
  <c r="J90" s="1"/>
  <c r="G91"/>
  <c r="J91" s="1"/>
  <c r="G92"/>
  <c r="J92" s="1"/>
  <c r="G93"/>
  <c r="J93" s="1"/>
  <c r="G94"/>
  <c r="J94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J106" s="1"/>
  <c r="G107"/>
  <c r="J107" s="1"/>
  <c r="G108"/>
  <c r="J108" s="1"/>
  <c r="G109"/>
  <c r="J109" s="1"/>
  <c r="G119"/>
  <c r="J119" s="1"/>
  <c r="G5"/>
  <c r="J5" s="1"/>
  <c r="F7"/>
  <c r="K7" s="1"/>
  <c r="F11"/>
  <c r="K11" s="1"/>
  <c r="F12"/>
  <c r="K12" s="1"/>
  <c r="F13"/>
  <c r="K13" s="1"/>
  <c r="F14"/>
  <c r="K14" s="1"/>
  <c r="F15"/>
  <c r="K15" s="1"/>
  <c r="F16"/>
  <c r="K16" s="1"/>
  <c r="F18"/>
  <c r="K18" s="1"/>
  <c r="F19"/>
  <c r="K19" s="1"/>
  <c r="F20"/>
  <c r="K20" s="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K29" s="1"/>
  <c r="F30"/>
  <c r="K30" s="1"/>
  <c r="F31"/>
  <c r="K31" s="1"/>
  <c r="F32"/>
  <c r="K32" s="1"/>
  <c r="F33"/>
  <c r="K33" s="1"/>
  <c r="F34"/>
  <c r="K34" s="1"/>
  <c r="F35"/>
  <c r="K35" s="1"/>
  <c r="F37"/>
  <c r="K37" s="1"/>
  <c r="F38"/>
  <c r="K38" s="1"/>
  <c r="F39"/>
  <c r="K39" s="1"/>
  <c r="F40"/>
  <c r="K40" s="1"/>
  <c r="F41"/>
  <c r="K41" s="1"/>
  <c r="F43"/>
  <c r="K43" s="1"/>
  <c r="F53"/>
  <c r="K53" s="1"/>
  <c r="F54"/>
  <c r="K54" s="1"/>
  <c r="F55"/>
  <c r="K55" s="1"/>
  <c r="F56"/>
  <c r="K56" s="1"/>
  <c r="F57"/>
  <c r="K57" s="1"/>
  <c r="F58"/>
  <c r="K58" s="1"/>
  <c r="F59"/>
  <c r="K59" s="1"/>
  <c r="F60"/>
  <c r="K60" s="1"/>
  <c r="F61"/>
  <c r="K61" s="1"/>
  <c r="F62"/>
  <c r="K62" s="1"/>
  <c r="F63"/>
  <c r="K63" s="1"/>
  <c r="F64"/>
  <c r="K64" s="1"/>
  <c r="F65"/>
  <c r="K65" s="1"/>
  <c r="F66"/>
  <c r="K66" s="1"/>
  <c r="F67"/>
  <c r="K67" s="1"/>
  <c r="F70"/>
  <c r="K70" s="1"/>
  <c r="F71"/>
  <c r="K71" s="1"/>
  <c r="F72"/>
  <c r="K72" s="1"/>
  <c r="F73"/>
  <c r="K73" s="1"/>
  <c r="F74"/>
  <c r="K74" s="1"/>
  <c r="F75"/>
  <c r="K75" s="1"/>
  <c r="F76"/>
  <c r="K76" s="1"/>
  <c r="F77"/>
  <c r="K77" s="1"/>
  <c r="F78"/>
  <c r="K78" s="1"/>
  <c r="F79"/>
  <c r="K79" s="1"/>
  <c r="F80"/>
  <c r="K80" s="1"/>
  <c r="F81"/>
  <c r="K81" s="1"/>
  <c r="F82"/>
  <c r="K82" s="1"/>
  <c r="F83"/>
  <c r="K83" s="1"/>
  <c r="F90"/>
  <c r="K90" s="1"/>
  <c r="F91"/>
  <c r="K91" s="1"/>
  <c r="F92"/>
  <c r="K92" s="1"/>
  <c r="F93"/>
  <c r="K93" s="1"/>
  <c r="F94"/>
  <c r="K94" s="1"/>
  <c r="F96"/>
  <c r="K96" s="1"/>
  <c r="F97"/>
  <c r="K97" s="1"/>
  <c r="F98"/>
  <c r="K98" s="1"/>
  <c r="F99"/>
  <c r="K99" s="1"/>
  <c r="F100"/>
  <c r="F101"/>
  <c r="K101" s="1"/>
  <c r="F102"/>
  <c r="K102" s="1"/>
  <c r="F103"/>
  <c r="K103" s="1"/>
  <c r="F104"/>
  <c r="K104" s="1"/>
  <c r="F105"/>
  <c r="K105" s="1"/>
  <c r="F106"/>
  <c r="K106" s="1"/>
  <c r="F107"/>
  <c r="K107" s="1"/>
  <c r="F108"/>
  <c r="K108" s="1"/>
  <c r="F109"/>
  <c r="K109" s="1"/>
  <c r="F119"/>
  <c r="K119" s="1"/>
  <c r="F5"/>
  <c r="I120"/>
  <c r="E120"/>
  <c r="H41" l="1"/>
  <c r="H40"/>
  <c r="H37"/>
  <c r="H25"/>
  <c r="H5"/>
  <c r="H109"/>
  <c r="H107"/>
  <c r="H105"/>
  <c r="H103"/>
  <c r="H100"/>
  <c r="H98"/>
  <c r="H96"/>
  <c r="H94"/>
  <c r="H92"/>
  <c r="H90"/>
  <c r="H82"/>
  <c r="H80"/>
  <c r="H78"/>
  <c r="H76"/>
  <c r="H74"/>
  <c r="H72"/>
  <c r="H70"/>
  <c r="H67"/>
  <c r="H65"/>
  <c r="H63"/>
  <c r="H61"/>
  <c r="H59"/>
  <c r="H57"/>
  <c r="H55"/>
  <c r="H53"/>
  <c r="H34"/>
  <c r="H33"/>
  <c r="H32"/>
  <c r="H30"/>
  <c r="H29"/>
  <c r="H28"/>
  <c r="H26"/>
  <c r="H21"/>
  <c r="H19"/>
  <c r="H15"/>
  <c r="H13"/>
  <c r="H11"/>
  <c r="H7"/>
  <c r="H119"/>
  <c r="H108"/>
  <c r="H106"/>
  <c r="H104"/>
  <c r="H102"/>
  <c r="H101"/>
  <c r="H99"/>
  <c r="H97"/>
  <c r="H93"/>
  <c r="H91"/>
  <c r="H83"/>
  <c r="H81"/>
  <c r="H79"/>
  <c r="H77"/>
  <c r="H75"/>
  <c r="H73"/>
  <c r="H71"/>
  <c r="H66"/>
  <c r="H64"/>
  <c r="H62"/>
  <c r="H60"/>
  <c r="H58"/>
  <c r="H56"/>
  <c r="H54"/>
  <c r="H43"/>
  <c r="H39"/>
  <c r="H38"/>
  <c r="H36"/>
  <c r="H35"/>
  <c r="H31"/>
  <c r="H27"/>
  <c r="H24"/>
  <c r="H20"/>
  <c r="H18"/>
  <c r="H16"/>
  <c r="H14"/>
  <c r="H12"/>
  <c r="H10"/>
  <c r="H8"/>
  <c r="K5"/>
  <c r="H23"/>
  <c r="H22"/>
  <c r="F120"/>
  <c r="G120"/>
  <c r="J120" s="1"/>
  <c r="H120" l="1"/>
</calcChain>
</file>

<file path=xl/sharedStrings.xml><?xml version="1.0" encoding="utf-8"?>
<sst xmlns="http://schemas.openxmlformats.org/spreadsheetml/2006/main" count="360" uniqueCount="246">
  <si>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</si>
  <si>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</si>
  <si>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</si>
  <si>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</si>
  <si>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</si>
  <si>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</si>
  <si>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</si>
  <si>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</si>
  <si>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</si>
  <si>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</si>
  <si>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</si>
  <si>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</si>
  <si>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</si>
  <si>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</si>
  <si>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</si>
  <si>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</si>
  <si>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</si>
  <si>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</si>
  <si>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</si>
  <si>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</si>
  <si>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</si>
  <si>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</si>
  <si>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</si>
  <si>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</si>
  <si>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</si>
  <si>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</si>
  <si>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</si>
  <si>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</si>
  <si>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</si>
  <si>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</si>
  <si>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</si>
  <si>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</si>
  <si>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</si>
  <si>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</si>
  <si>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</si>
  <si>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</si>
  <si>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</si>
  <si>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</si>
  <si>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</si>
  <si>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</si>
  <si>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</si>
  <si>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</si>
  <si>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</si>
  <si>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</si>
  <si>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</si>
  <si>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</si>
  <si>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6913000400001013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</si>
  <si>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</si>
  <si>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</si>
  <si>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</si>
  <si>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</si>
  <si>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</si>
  <si>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</si>
  <si>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</si>
  <si>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</si>
  <si>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</si>
  <si>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</si>
  <si>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</si>
  <si>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</si>
  <si>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</si>
  <si>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</si>
  <si>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</si>
  <si>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</si>
  <si>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</si>
  <si>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</si>
  <si>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</si>
  <si>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</si>
  <si>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</si>
  <si>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</si>
  <si>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</si>
  <si>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</si>
  <si>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</si>
  <si>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</si>
  <si>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</si>
  <si>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</si>
  <si>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</si>
  <si>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</si>
  <si>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</si>
  <si>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</si>
  <si>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</si>
  <si>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</si>
  <si>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</si>
  <si>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</si>
  <si>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</si>
  <si>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</si>
  <si>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</si>
  <si>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Purushottam Jha</t>
  </si>
  <si>
    <t>6913000400001989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</si>
  <si>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</si>
  <si>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</si>
  <si>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</si>
  <si>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</si>
  <si>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</si>
  <si>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</si>
  <si>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</si>
  <si>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</si>
  <si>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</si>
  <si>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</si>
  <si>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</si>
  <si>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</si>
  <si>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</si>
  <si>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</si>
  <si>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</si>
  <si>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</si>
  <si>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</si>
  <si>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</si>
  <si>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</si>
  <si>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</si>
  <si>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</si>
  <si>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</si>
  <si>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</si>
  <si>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</si>
  <si>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</si>
  <si>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6913000400000605</t>
  </si>
  <si>
    <t>Manoj Kumar</t>
  </si>
  <si>
    <t>691300040000979</t>
  </si>
  <si>
    <t>Shushil Kumar Jha</t>
  </si>
  <si>
    <t>Ram Swarth Mahto</t>
  </si>
  <si>
    <t>6913000400001536</t>
  </si>
  <si>
    <t>6913000400002599</t>
  </si>
  <si>
    <t>Dr. Sanjeev Kumar Choudhary</t>
  </si>
  <si>
    <t>6913000400000429</t>
  </si>
  <si>
    <t>Md. Jilani Kagji</t>
  </si>
  <si>
    <t>Shaktinath Tiwari</t>
  </si>
  <si>
    <t>6913000100074162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</si>
  <si>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</si>
  <si>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</si>
  <si>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</si>
  <si>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</si>
  <si>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</si>
  <si>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</si>
  <si>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</si>
  <si>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</si>
  <si>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</si>
  <si>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</si>
  <si>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</si>
  <si>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</si>
  <si>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</si>
  <si>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</si>
  <si>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</si>
  <si>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</si>
  <si>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</si>
  <si>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</si>
  <si>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</si>
  <si>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</si>
  <si>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</si>
  <si>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</si>
  <si>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</si>
  <si>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</si>
  <si>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</si>
  <si>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</si>
  <si>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6913000400001864</t>
  </si>
  <si>
    <t>Prof. Shiv Narayan Sah</t>
  </si>
  <si>
    <t>6913000400000687</t>
  </si>
  <si>
    <t>Prof. Lalit Mohan Mishra</t>
  </si>
  <si>
    <t>6913000400001660</t>
  </si>
  <si>
    <t>Mithilesh Kumar Jha</t>
  </si>
  <si>
    <t>Shankar Ram</t>
  </si>
  <si>
    <t>6913000400002012</t>
  </si>
  <si>
    <t>Advance</t>
  </si>
  <si>
    <t>Payable Amount</t>
  </si>
  <si>
    <t>Md. Moinuddin</t>
  </si>
  <si>
    <t>0108000102359618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</si>
  <si>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</si>
  <si>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</si>
  <si>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</si>
  <si>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</si>
  <si>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</si>
  <si>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6913000400000580</t>
  </si>
  <si>
    <t>Prof. Mala Sinha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</si>
  <si>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</si>
  <si>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</si>
  <si>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</si>
  <si>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</si>
  <si>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</si>
  <si>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</si>
  <si>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</si>
  <si>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</si>
  <si>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</si>
  <si>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</si>
  <si>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</si>
  <si>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</si>
  <si>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</si>
  <si>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t>6913000400002182</t>
  </si>
  <si>
    <t>Mr. Ashok Kumar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</si>
  <si>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</si>
  <si>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6913000400001396</t>
  </si>
  <si>
    <t>MD Imam</t>
  </si>
  <si>
    <t>Shree Vinod Kumar Singh</t>
  </si>
  <si>
    <t>6913000400001165</t>
  </si>
  <si>
    <t>6913000400000456</t>
  </si>
  <si>
    <t>6913000400002067</t>
  </si>
  <si>
    <t>Prof. Sugambar Pd. Mehta</t>
  </si>
  <si>
    <t>6913000400001031</t>
  </si>
  <si>
    <t>Ram Vilash Yadav</t>
  </si>
  <si>
    <t>6913000400000182</t>
  </si>
  <si>
    <t xml:space="preserve">Rekha Kumari </t>
  </si>
  <si>
    <t>PUNB0691301</t>
  </si>
  <si>
    <t>6913000400000252</t>
  </si>
  <si>
    <t xml:space="preserve">Prof. Sunita Ojha </t>
  </si>
  <si>
    <t xml:space="preserve">Kiran Kumari </t>
  </si>
  <si>
    <t xml:space="preserve">Devki Nandan Mishra </t>
  </si>
  <si>
    <t>6913000400002030</t>
  </si>
  <si>
    <t>6913000400001280</t>
  </si>
  <si>
    <t>6913000400001563</t>
  </si>
  <si>
    <t>Shrawan kumar Mahto</t>
  </si>
  <si>
    <t>6913000400002076</t>
  </si>
  <si>
    <t xml:space="preserve">Umesh Kumar Jha </t>
  </si>
  <si>
    <t xml:space="preserve">Dilip Kumar Mahto </t>
  </si>
  <si>
    <t>Laxmi Mandal</t>
  </si>
  <si>
    <t>6913000400000933</t>
  </si>
  <si>
    <t>0108000102381255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</si>
  <si>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</si>
  <si>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</si>
  <si>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</si>
  <si>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</si>
  <si>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</si>
  <si>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</si>
  <si>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 xml:space="preserve">Sumita Jha </t>
  </si>
  <si>
    <t>6913000400003543</t>
  </si>
  <si>
    <t>Vishwanath Choudhary</t>
  </si>
  <si>
    <t xml:space="preserve">Mahesh Raut </t>
  </si>
  <si>
    <t>Jung Bahadur Yadav</t>
  </si>
  <si>
    <t>Rekha Mishra</t>
  </si>
  <si>
    <t xml:space="preserve">Kumari Pratibha Nayak </t>
  </si>
  <si>
    <t>Surendra Nath Srivastava</t>
  </si>
  <si>
    <t>6913000400000340</t>
  </si>
  <si>
    <t>6913000400001688</t>
  </si>
  <si>
    <t>6913000400000386</t>
  </si>
  <si>
    <t>6913000400000960</t>
  </si>
  <si>
    <t>6913000400001873</t>
  </si>
  <si>
    <t>Mukesh Choudhary</t>
  </si>
  <si>
    <t>6913000400000474</t>
  </si>
  <si>
    <t>Dilip Kumar Yadav</t>
  </si>
  <si>
    <t>6913000400001235</t>
  </si>
  <si>
    <t>6913000400000599</t>
  </si>
  <si>
    <t>Devchandra Thakur</t>
  </si>
  <si>
    <t>6913000400000401</t>
  </si>
  <si>
    <t>6913000400003783</t>
  </si>
  <si>
    <t>Anjeet Kumar Choudhary</t>
  </si>
  <si>
    <t>6913000400001785</t>
  </si>
  <si>
    <t xml:space="preserve">Ajay Kumar </t>
  </si>
  <si>
    <t>Manoj Kumar Akela</t>
  </si>
  <si>
    <t>6913000400001493</t>
  </si>
  <si>
    <t>Three Lacs Fifty Seven Thousand Six Hundred Twenty Eight Rupees Only</t>
  </si>
  <si>
    <t>R. B. Jalan Bela College, Bela, Darbhanga
Salary for the Month of December, 2022
Bank Advice Office Copy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</si>
</sst>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sz val="11"/>
      <name val="Courier New"/>
      <family val="3"/>
    </font>
    <font>
      <b/>
      <sz val="2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6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topLeftCell="A3" zoomScale="80" zoomScaleNormal="80" workbookViewId="0">
      <selection activeCell="D6" sqref="D6"/>
    </sheetView>
  </sheetViews>
  <sheetFormatPr defaultColWidth="9.140625" defaultRowHeight="16.5" customHeight="1"/>
  <cols>
    <col min="1" max="1" width="4.42578125" style="4" customWidth="1"/>
    <col min="2" max="2" width="15.140625" style="1" customWidth="1"/>
    <col min="3" max="3" width="30.28515625" style="14" bestFit="1" customWidth="1"/>
    <col min="4" max="4" width="40.7109375" style="3" customWidth="1"/>
    <col min="5" max="8" width="11.85546875" style="4" hidden="1" customWidth="1"/>
    <col min="9" max="9" width="10.140625" style="1" hidden="1" customWidth="1"/>
    <col min="10" max="10" width="12.7109375" style="1" hidden="1" customWidth="1"/>
    <col min="11" max="11" width="11.28515625" style="1" customWidth="1"/>
    <col min="12" max="16384" width="9.140625" style="1"/>
  </cols>
  <sheetData>
    <row r="1" spans="1:11" ht="190.5" hidden="1" customHeight="1">
      <c r="A1" s="49" t="s">
        <v>185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48.75" hidden="1" customHeight="1">
      <c r="A2" s="50" t="s">
        <v>163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02" customHeight="1">
      <c r="A3" s="51" t="s">
        <v>245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0" customFormat="1" ht="31.5" customHeight="1">
      <c r="A4" s="5" t="s">
        <v>31</v>
      </c>
      <c r="B4" s="5" t="s">
        <v>6</v>
      </c>
      <c r="C4" s="6" t="s">
        <v>32</v>
      </c>
      <c r="D4" s="5" t="s">
        <v>7</v>
      </c>
      <c r="E4" s="5" t="s">
        <v>57</v>
      </c>
      <c r="F4" s="5" t="s">
        <v>165</v>
      </c>
      <c r="G4" s="5" t="s">
        <v>164</v>
      </c>
      <c r="H4" s="5" t="s">
        <v>167</v>
      </c>
      <c r="I4" s="5" t="s">
        <v>159</v>
      </c>
      <c r="J4" s="5" t="s">
        <v>166</v>
      </c>
      <c r="K4" s="5" t="s">
        <v>160</v>
      </c>
    </row>
    <row r="5" spans="1:11" ht="25.9" customHeight="1">
      <c r="A5" s="7">
        <v>1</v>
      </c>
      <c r="B5" s="8" t="s">
        <v>5</v>
      </c>
      <c r="C5" s="29" t="s">
        <v>26</v>
      </c>
      <c r="D5" s="39" t="s">
        <v>0</v>
      </c>
      <c r="E5" s="17">
        <v>14225</v>
      </c>
      <c r="F5" s="17">
        <f>E5*12/100</f>
        <v>1707</v>
      </c>
      <c r="G5" s="17">
        <f>E5*13/100</f>
        <v>1849.25</v>
      </c>
      <c r="H5" s="17">
        <f>SUM(F5:G5)</f>
        <v>3556.25</v>
      </c>
      <c r="I5" s="22">
        <v>4000</v>
      </c>
      <c r="J5" s="22">
        <f>SUM(E5,G5)</f>
        <v>16074.25</v>
      </c>
      <c r="K5" s="23">
        <f>SUM(E5-F5)-I5</f>
        <v>8518</v>
      </c>
    </row>
    <row r="6" spans="1:11" ht="25.9" customHeight="1">
      <c r="A6" s="7">
        <v>2</v>
      </c>
      <c r="B6" s="8" t="s">
        <v>5</v>
      </c>
      <c r="C6" s="31" t="s">
        <v>191</v>
      </c>
      <c r="D6" s="39" t="s">
        <v>192</v>
      </c>
      <c r="E6" s="17">
        <v>4500</v>
      </c>
      <c r="F6" s="17">
        <f>E6*12/100</f>
        <v>540</v>
      </c>
      <c r="G6" s="17">
        <f>E6*13/100</f>
        <v>585</v>
      </c>
      <c r="H6" s="17">
        <f>SUM(F6:G6)</f>
        <v>1125</v>
      </c>
      <c r="I6" s="22"/>
      <c r="J6" s="22">
        <f>SUM(E6,G6)</f>
        <v>5085</v>
      </c>
      <c r="K6" s="23">
        <f t="shared" ref="K6:K62" si="0">SUM(E6-F6)-I6</f>
        <v>3960</v>
      </c>
    </row>
    <row r="7" spans="1:11" ht="25.9" customHeight="1">
      <c r="A7" s="7">
        <v>3</v>
      </c>
      <c r="B7" s="8" t="s">
        <v>5</v>
      </c>
      <c r="C7" s="30" t="s">
        <v>125</v>
      </c>
      <c r="D7" s="39" t="s">
        <v>126</v>
      </c>
      <c r="E7" s="17">
        <v>4500</v>
      </c>
      <c r="F7" s="17">
        <f t="shared" ref="F7:F64" si="1">E7*12/100</f>
        <v>540</v>
      </c>
      <c r="G7" s="17">
        <f t="shared" ref="G7:G64" si="2">E7*13/100</f>
        <v>585</v>
      </c>
      <c r="H7" s="17">
        <f t="shared" ref="H7:H64" si="3">SUM(F7:G7)</f>
        <v>1125</v>
      </c>
      <c r="I7" s="22"/>
      <c r="J7" s="22">
        <f t="shared" ref="J7:J64" si="4">SUM(E7,G7)</f>
        <v>5085</v>
      </c>
      <c r="K7" s="23">
        <f t="shared" si="0"/>
        <v>3960</v>
      </c>
    </row>
    <row r="8" spans="1:11" ht="25.9" customHeight="1">
      <c r="A8" s="7">
        <v>4</v>
      </c>
      <c r="B8" s="8" t="s">
        <v>5</v>
      </c>
      <c r="C8" s="29" t="s">
        <v>27</v>
      </c>
      <c r="D8" s="39" t="s">
        <v>1</v>
      </c>
      <c r="E8" s="17">
        <v>4500</v>
      </c>
      <c r="F8" s="17">
        <f t="shared" si="1"/>
        <v>540</v>
      </c>
      <c r="G8" s="17">
        <f t="shared" si="2"/>
        <v>585</v>
      </c>
      <c r="H8" s="17">
        <f t="shared" si="3"/>
        <v>1125</v>
      </c>
      <c r="I8" s="22"/>
      <c r="J8" s="22">
        <f t="shared" si="4"/>
        <v>5085</v>
      </c>
      <c r="K8" s="23">
        <f t="shared" si="0"/>
        <v>3960</v>
      </c>
    </row>
    <row r="9" spans="1:11" ht="25.9" customHeight="1">
      <c r="A9" s="7">
        <v>5</v>
      </c>
      <c r="B9" s="8" t="s">
        <v>5</v>
      </c>
      <c r="C9" s="31" t="s">
        <v>198</v>
      </c>
      <c r="D9" s="39" t="s">
        <v>199</v>
      </c>
      <c r="E9" s="17">
        <v>4500</v>
      </c>
      <c r="F9" s="17">
        <f t="shared" si="1"/>
        <v>540</v>
      </c>
      <c r="G9" s="17">
        <f t="shared" si="2"/>
        <v>585</v>
      </c>
      <c r="H9" s="17">
        <f t="shared" si="3"/>
        <v>1125</v>
      </c>
      <c r="I9" s="22"/>
      <c r="J9" s="22">
        <f t="shared" si="4"/>
        <v>5085</v>
      </c>
      <c r="K9" s="23">
        <f t="shared" si="0"/>
        <v>3960</v>
      </c>
    </row>
    <row r="10" spans="1:11" ht="25.9" customHeight="1">
      <c r="A10" s="7">
        <v>6</v>
      </c>
      <c r="B10" s="8" t="s">
        <v>5</v>
      </c>
      <c r="C10" s="31" t="s">
        <v>214</v>
      </c>
      <c r="D10" s="39" t="s">
        <v>215</v>
      </c>
      <c r="E10" s="17">
        <v>4500</v>
      </c>
      <c r="F10" s="17">
        <f t="shared" si="1"/>
        <v>540</v>
      </c>
      <c r="G10" s="17">
        <f t="shared" si="2"/>
        <v>585</v>
      </c>
      <c r="H10" s="17">
        <f t="shared" si="3"/>
        <v>1125</v>
      </c>
      <c r="I10" s="22"/>
      <c r="J10" s="22">
        <f t="shared" si="4"/>
        <v>5085</v>
      </c>
      <c r="K10" s="23">
        <f t="shared" si="0"/>
        <v>3960</v>
      </c>
    </row>
    <row r="11" spans="1:11" ht="25.9" customHeight="1">
      <c r="A11" s="7">
        <v>7</v>
      </c>
      <c r="B11" s="8" t="s">
        <v>5</v>
      </c>
      <c r="C11" s="29" t="s">
        <v>28</v>
      </c>
      <c r="D11" s="39" t="s">
        <v>2</v>
      </c>
      <c r="E11" s="17">
        <v>4500</v>
      </c>
      <c r="F11" s="17">
        <f t="shared" si="1"/>
        <v>540</v>
      </c>
      <c r="G11" s="17">
        <f t="shared" si="2"/>
        <v>585</v>
      </c>
      <c r="H11" s="17">
        <f t="shared" si="3"/>
        <v>1125</v>
      </c>
      <c r="I11" s="22"/>
      <c r="J11" s="22">
        <f t="shared" si="4"/>
        <v>5085</v>
      </c>
      <c r="K11" s="23">
        <f t="shared" si="0"/>
        <v>3960</v>
      </c>
    </row>
    <row r="12" spans="1:11" ht="25.9" customHeight="1">
      <c r="A12" s="7">
        <v>8</v>
      </c>
      <c r="B12" s="8" t="s">
        <v>5</v>
      </c>
      <c r="C12" s="31" t="s">
        <v>103</v>
      </c>
      <c r="D12" s="39" t="s">
        <v>104</v>
      </c>
      <c r="E12" s="17">
        <v>4500</v>
      </c>
      <c r="F12" s="17">
        <f t="shared" si="1"/>
        <v>540</v>
      </c>
      <c r="G12" s="17">
        <f t="shared" si="2"/>
        <v>585</v>
      </c>
      <c r="H12" s="17">
        <f t="shared" si="3"/>
        <v>1125</v>
      </c>
      <c r="I12" s="22"/>
      <c r="J12" s="22">
        <f t="shared" si="4"/>
        <v>5085</v>
      </c>
      <c r="K12" s="23">
        <f t="shared" si="0"/>
        <v>3960</v>
      </c>
    </row>
    <row r="13" spans="1:11" ht="25.9" customHeight="1">
      <c r="A13" s="7">
        <v>9</v>
      </c>
      <c r="B13" s="8" t="s">
        <v>5</v>
      </c>
      <c r="C13" s="29" t="s">
        <v>29</v>
      </c>
      <c r="D13" s="39" t="s">
        <v>3</v>
      </c>
      <c r="E13" s="17">
        <v>4500</v>
      </c>
      <c r="F13" s="17">
        <f t="shared" si="1"/>
        <v>540</v>
      </c>
      <c r="G13" s="17">
        <f t="shared" si="2"/>
        <v>585</v>
      </c>
      <c r="H13" s="17">
        <f t="shared" si="3"/>
        <v>1125</v>
      </c>
      <c r="I13" s="22"/>
      <c r="J13" s="22">
        <f t="shared" si="4"/>
        <v>5085</v>
      </c>
      <c r="K13" s="23">
        <f t="shared" si="0"/>
        <v>3960</v>
      </c>
    </row>
    <row r="14" spans="1:11" ht="25.9" customHeight="1">
      <c r="A14" s="7">
        <v>10</v>
      </c>
      <c r="B14" s="8" t="s">
        <v>5</v>
      </c>
      <c r="C14" s="29" t="s">
        <v>30</v>
      </c>
      <c r="D14" s="39" t="s">
        <v>4</v>
      </c>
      <c r="E14" s="17">
        <v>4500</v>
      </c>
      <c r="F14" s="17">
        <f t="shared" si="1"/>
        <v>540</v>
      </c>
      <c r="G14" s="17">
        <f t="shared" si="2"/>
        <v>585</v>
      </c>
      <c r="H14" s="17">
        <f t="shared" si="3"/>
        <v>1125</v>
      </c>
      <c r="I14" s="22"/>
      <c r="J14" s="22">
        <f t="shared" si="4"/>
        <v>5085</v>
      </c>
      <c r="K14" s="23">
        <f t="shared" si="0"/>
        <v>3960</v>
      </c>
    </row>
    <row r="15" spans="1:11" ht="25.9" customHeight="1">
      <c r="A15" s="7">
        <v>11</v>
      </c>
      <c r="B15" s="8" t="s">
        <v>5</v>
      </c>
      <c r="C15" s="31" t="s">
        <v>59</v>
      </c>
      <c r="D15" s="40" t="s">
        <v>58</v>
      </c>
      <c r="E15" s="17">
        <v>4500</v>
      </c>
      <c r="F15" s="17">
        <f t="shared" si="1"/>
        <v>540</v>
      </c>
      <c r="G15" s="17">
        <f t="shared" si="2"/>
        <v>585</v>
      </c>
      <c r="H15" s="17">
        <f t="shared" si="3"/>
        <v>1125</v>
      </c>
      <c r="I15" s="22"/>
      <c r="J15" s="22">
        <f t="shared" si="4"/>
        <v>5085</v>
      </c>
      <c r="K15" s="23">
        <f t="shared" si="0"/>
        <v>3960</v>
      </c>
    </row>
    <row r="16" spans="1:11" ht="25.9" customHeight="1">
      <c r="A16" s="7">
        <v>12</v>
      </c>
      <c r="B16" s="8" t="s">
        <v>5</v>
      </c>
      <c r="C16" s="31" t="s">
        <v>61</v>
      </c>
      <c r="D16" s="40" t="s">
        <v>60</v>
      </c>
      <c r="E16" s="17">
        <v>4500</v>
      </c>
      <c r="F16" s="17">
        <f t="shared" si="1"/>
        <v>540</v>
      </c>
      <c r="G16" s="17">
        <f t="shared" si="2"/>
        <v>585</v>
      </c>
      <c r="H16" s="17">
        <f t="shared" si="3"/>
        <v>1125</v>
      </c>
      <c r="I16" s="22"/>
      <c r="J16" s="22">
        <f t="shared" si="4"/>
        <v>5085</v>
      </c>
      <c r="K16" s="23">
        <f t="shared" si="0"/>
        <v>3960</v>
      </c>
    </row>
    <row r="17" spans="1:11" ht="25.9" customHeight="1">
      <c r="A17" s="7">
        <v>13</v>
      </c>
      <c r="B17" s="8" t="s">
        <v>197</v>
      </c>
      <c r="C17" s="31" t="s">
        <v>195</v>
      </c>
      <c r="D17" s="40" t="s">
        <v>196</v>
      </c>
      <c r="E17" s="17">
        <v>4500</v>
      </c>
      <c r="F17" s="17">
        <f t="shared" si="1"/>
        <v>540</v>
      </c>
      <c r="G17" s="17">
        <f t="shared" si="2"/>
        <v>585</v>
      </c>
      <c r="H17" s="17">
        <f t="shared" si="3"/>
        <v>1125</v>
      </c>
      <c r="I17" s="22"/>
      <c r="J17" s="22">
        <f t="shared" si="4"/>
        <v>5085</v>
      </c>
      <c r="K17" s="23">
        <f t="shared" si="0"/>
        <v>3960</v>
      </c>
    </row>
    <row r="18" spans="1:11" ht="25.9" customHeight="1">
      <c r="A18" s="7">
        <v>14</v>
      </c>
      <c r="B18" s="8" t="s">
        <v>5</v>
      </c>
      <c r="C18" s="31" t="s">
        <v>63</v>
      </c>
      <c r="D18" s="40" t="s">
        <v>62</v>
      </c>
      <c r="E18" s="17">
        <v>4500</v>
      </c>
      <c r="F18" s="17">
        <f t="shared" si="1"/>
        <v>540</v>
      </c>
      <c r="G18" s="17">
        <f t="shared" si="2"/>
        <v>585</v>
      </c>
      <c r="H18" s="17">
        <f t="shared" si="3"/>
        <v>1125</v>
      </c>
      <c r="I18" s="22"/>
      <c r="J18" s="22">
        <f t="shared" si="4"/>
        <v>5085</v>
      </c>
      <c r="K18" s="23">
        <f t="shared" si="0"/>
        <v>3960</v>
      </c>
    </row>
    <row r="19" spans="1:11" ht="25.9" customHeight="1">
      <c r="A19" s="7">
        <v>15</v>
      </c>
      <c r="B19" s="8" t="s">
        <v>5</v>
      </c>
      <c r="C19" s="31" t="s">
        <v>65</v>
      </c>
      <c r="D19" s="40" t="s">
        <v>64</v>
      </c>
      <c r="E19" s="17">
        <v>4500</v>
      </c>
      <c r="F19" s="17">
        <f t="shared" si="1"/>
        <v>540</v>
      </c>
      <c r="G19" s="17">
        <f t="shared" si="2"/>
        <v>585</v>
      </c>
      <c r="H19" s="17">
        <f t="shared" si="3"/>
        <v>1125</v>
      </c>
      <c r="I19" s="22"/>
      <c r="J19" s="22">
        <f t="shared" si="4"/>
        <v>5085</v>
      </c>
      <c r="K19" s="23">
        <f t="shared" si="0"/>
        <v>3960</v>
      </c>
    </row>
    <row r="20" spans="1:11" ht="25.9" customHeight="1">
      <c r="A20" s="7">
        <v>16</v>
      </c>
      <c r="B20" s="8" t="s">
        <v>5</v>
      </c>
      <c r="C20" s="31" t="s">
        <v>216</v>
      </c>
      <c r="D20" s="40" t="s">
        <v>217</v>
      </c>
      <c r="E20" s="17">
        <v>4500</v>
      </c>
      <c r="F20" s="17">
        <f t="shared" si="1"/>
        <v>540</v>
      </c>
      <c r="G20" s="17">
        <f t="shared" si="2"/>
        <v>585</v>
      </c>
      <c r="H20" s="17">
        <f t="shared" si="3"/>
        <v>1125</v>
      </c>
      <c r="I20" s="22"/>
      <c r="J20" s="22">
        <f t="shared" si="4"/>
        <v>5085</v>
      </c>
      <c r="K20" s="23">
        <f t="shared" si="0"/>
        <v>3960</v>
      </c>
    </row>
    <row r="21" spans="1:11" ht="25.9" customHeight="1">
      <c r="A21" s="7">
        <v>17</v>
      </c>
      <c r="B21" s="8" t="s">
        <v>5</v>
      </c>
      <c r="C21" s="31" t="s">
        <v>67</v>
      </c>
      <c r="D21" s="40" t="s">
        <v>66</v>
      </c>
      <c r="E21" s="17">
        <v>4500</v>
      </c>
      <c r="F21" s="17">
        <v>0</v>
      </c>
      <c r="G21" s="17">
        <v>0</v>
      </c>
      <c r="H21" s="17">
        <f t="shared" si="3"/>
        <v>0</v>
      </c>
      <c r="I21" s="22"/>
      <c r="J21" s="22">
        <f t="shared" si="4"/>
        <v>4500</v>
      </c>
      <c r="K21" s="23">
        <f t="shared" si="0"/>
        <v>4500</v>
      </c>
    </row>
    <row r="22" spans="1:11" ht="25.9" customHeight="1">
      <c r="A22" s="7">
        <v>18</v>
      </c>
      <c r="B22" s="8" t="s">
        <v>5</v>
      </c>
      <c r="C22" s="31" t="s">
        <v>69</v>
      </c>
      <c r="D22" s="40" t="s">
        <v>68</v>
      </c>
      <c r="E22" s="17">
        <v>4500</v>
      </c>
      <c r="F22" s="17">
        <f t="shared" si="1"/>
        <v>540</v>
      </c>
      <c r="G22" s="17">
        <f t="shared" si="2"/>
        <v>585</v>
      </c>
      <c r="H22" s="17">
        <f t="shared" si="3"/>
        <v>1125</v>
      </c>
      <c r="I22" s="22"/>
      <c r="J22" s="22">
        <f t="shared" si="4"/>
        <v>5085</v>
      </c>
      <c r="K22" s="23">
        <f t="shared" si="0"/>
        <v>3960</v>
      </c>
    </row>
    <row r="23" spans="1:11" ht="25.9" customHeight="1">
      <c r="A23" s="7">
        <v>19</v>
      </c>
      <c r="B23" s="8" t="s">
        <v>5</v>
      </c>
      <c r="C23" s="31" t="s">
        <v>71</v>
      </c>
      <c r="D23" s="40" t="s">
        <v>70</v>
      </c>
      <c r="E23" s="17">
        <v>4500</v>
      </c>
      <c r="F23" s="17">
        <f t="shared" si="1"/>
        <v>540</v>
      </c>
      <c r="G23" s="17">
        <f t="shared" si="2"/>
        <v>585</v>
      </c>
      <c r="H23" s="17">
        <f t="shared" si="3"/>
        <v>1125</v>
      </c>
      <c r="I23" s="22">
        <v>1000</v>
      </c>
      <c r="J23" s="22">
        <f t="shared" si="4"/>
        <v>5085</v>
      </c>
      <c r="K23" s="23">
        <f t="shared" si="0"/>
        <v>2960</v>
      </c>
    </row>
    <row r="24" spans="1:11" ht="25.9" customHeight="1">
      <c r="A24" s="7">
        <v>20</v>
      </c>
      <c r="B24" s="8" t="s">
        <v>5</v>
      </c>
      <c r="C24" s="31" t="s">
        <v>73</v>
      </c>
      <c r="D24" s="40" t="s">
        <v>72</v>
      </c>
      <c r="E24" s="17">
        <v>4500</v>
      </c>
      <c r="F24" s="17">
        <f t="shared" si="1"/>
        <v>540</v>
      </c>
      <c r="G24" s="17">
        <f t="shared" si="2"/>
        <v>585</v>
      </c>
      <c r="H24" s="17">
        <f t="shared" si="3"/>
        <v>1125</v>
      </c>
      <c r="I24" s="22">
        <v>1000</v>
      </c>
      <c r="J24" s="22">
        <f t="shared" si="4"/>
        <v>5085</v>
      </c>
      <c r="K24" s="23">
        <f t="shared" si="0"/>
        <v>2960</v>
      </c>
    </row>
    <row r="25" spans="1:11" ht="25.9" customHeight="1">
      <c r="A25" s="7">
        <v>21</v>
      </c>
      <c r="B25" s="8" t="s">
        <v>5</v>
      </c>
      <c r="C25" s="31" t="s">
        <v>75</v>
      </c>
      <c r="D25" s="40" t="s">
        <v>74</v>
      </c>
      <c r="E25" s="17">
        <v>4500</v>
      </c>
      <c r="F25" s="17">
        <f t="shared" si="1"/>
        <v>540</v>
      </c>
      <c r="G25" s="17">
        <f t="shared" si="2"/>
        <v>585</v>
      </c>
      <c r="H25" s="17">
        <f t="shared" si="3"/>
        <v>1125</v>
      </c>
      <c r="I25" s="22"/>
      <c r="J25" s="22">
        <f t="shared" si="4"/>
        <v>5085</v>
      </c>
      <c r="K25" s="23">
        <f t="shared" si="0"/>
        <v>3960</v>
      </c>
    </row>
    <row r="26" spans="1:11" ht="25.9" customHeight="1">
      <c r="A26" s="7">
        <v>22</v>
      </c>
      <c r="B26" s="8" t="s">
        <v>5</v>
      </c>
      <c r="C26" s="31" t="s">
        <v>162</v>
      </c>
      <c r="D26" s="40" t="s">
        <v>161</v>
      </c>
      <c r="E26" s="17">
        <v>4500</v>
      </c>
      <c r="F26" s="17">
        <f t="shared" si="1"/>
        <v>540</v>
      </c>
      <c r="G26" s="17">
        <f t="shared" si="2"/>
        <v>585</v>
      </c>
      <c r="H26" s="17">
        <f t="shared" si="3"/>
        <v>1125</v>
      </c>
      <c r="I26" s="22"/>
      <c r="J26" s="22">
        <f t="shared" si="4"/>
        <v>5085</v>
      </c>
      <c r="K26" s="23">
        <f t="shared" si="0"/>
        <v>3960</v>
      </c>
    </row>
    <row r="27" spans="1:11" ht="25.9" customHeight="1">
      <c r="A27" s="7">
        <v>23</v>
      </c>
      <c r="B27" s="8" t="s">
        <v>5</v>
      </c>
      <c r="C27" s="31" t="s">
        <v>97</v>
      </c>
      <c r="D27" s="40" t="s">
        <v>96</v>
      </c>
      <c r="E27" s="17">
        <v>4500</v>
      </c>
      <c r="F27" s="17">
        <f t="shared" si="1"/>
        <v>540</v>
      </c>
      <c r="G27" s="17">
        <f t="shared" si="2"/>
        <v>585</v>
      </c>
      <c r="H27" s="17">
        <f t="shared" si="3"/>
        <v>1125</v>
      </c>
      <c r="I27" s="22"/>
      <c r="J27" s="22">
        <f t="shared" si="4"/>
        <v>5085</v>
      </c>
      <c r="K27" s="23">
        <f t="shared" si="0"/>
        <v>3960</v>
      </c>
    </row>
    <row r="28" spans="1:11" ht="25.9" customHeight="1">
      <c r="A28" s="7">
        <v>24</v>
      </c>
      <c r="B28" s="8" t="s">
        <v>5</v>
      </c>
      <c r="C28" s="31" t="s">
        <v>105</v>
      </c>
      <c r="D28" s="40" t="s">
        <v>106</v>
      </c>
      <c r="E28" s="17">
        <v>4500</v>
      </c>
      <c r="F28" s="17">
        <f t="shared" si="1"/>
        <v>540</v>
      </c>
      <c r="G28" s="17">
        <f t="shared" si="2"/>
        <v>585</v>
      </c>
      <c r="H28" s="17">
        <f t="shared" si="3"/>
        <v>1125</v>
      </c>
      <c r="I28" s="22"/>
      <c r="J28" s="22">
        <f t="shared" si="4"/>
        <v>5085</v>
      </c>
      <c r="K28" s="23">
        <f t="shared" si="0"/>
        <v>3960</v>
      </c>
    </row>
    <row r="29" spans="1:11" ht="25.9" customHeight="1">
      <c r="A29" s="7">
        <v>25</v>
      </c>
      <c r="B29" s="8" t="s">
        <v>5</v>
      </c>
      <c r="C29" s="32" t="s">
        <v>112</v>
      </c>
      <c r="D29" s="40" t="s">
        <v>111</v>
      </c>
      <c r="E29" s="17">
        <v>4500</v>
      </c>
      <c r="F29" s="17">
        <f t="shared" si="1"/>
        <v>540</v>
      </c>
      <c r="G29" s="17">
        <f t="shared" si="2"/>
        <v>585</v>
      </c>
      <c r="H29" s="17">
        <f t="shared" si="3"/>
        <v>1125</v>
      </c>
      <c r="I29" s="22"/>
      <c r="J29" s="22">
        <f t="shared" si="4"/>
        <v>5085</v>
      </c>
      <c r="K29" s="23">
        <f t="shared" si="0"/>
        <v>3960</v>
      </c>
    </row>
    <row r="30" spans="1:11" ht="25.9" customHeight="1">
      <c r="A30" s="7">
        <v>26</v>
      </c>
      <c r="B30" s="8" t="s">
        <v>5</v>
      </c>
      <c r="C30" s="31" t="s">
        <v>127</v>
      </c>
      <c r="D30" s="40" t="s">
        <v>128</v>
      </c>
      <c r="E30" s="17">
        <v>4500</v>
      </c>
      <c r="F30" s="17">
        <f t="shared" si="1"/>
        <v>540</v>
      </c>
      <c r="G30" s="17">
        <f t="shared" si="2"/>
        <v>585</v>
      </c>
      <c r="H30" s="17">
        <f t="shared" si="3"/>
        <v>1125</v>
      </c>
      <c r="I30" s="22"/>
      <c r="J30" s="22">
        <f t="shared" si="4"/>
        <v>5085</v>
      </c>
      <c r="K30" s="23">
        <f t="shared" si="0"/>
        <v>3960</v>
      </c>
    </row>
    <row r="31" spans="1:11" ht="25.9" customHeight="1">
      <c r="A31" s="7">
        <v>27</v>
      </c>
      <c r="B31" s="8" t="s">
        <v>5</v>
      </c>
      <c r="C31" s="31" t="s">
        <v>99</v>
      </c>
      <c r="D31" s="40" t="s">
        <v>98</v>
      </c>
      <c r="E31" s="17">
        <v>4500</v>
      </c>
      <c r="F31" s="17">
        <f t="shared" si="1"/>
        <v>540</v>
      </c>
      <c r="G31" s="17">
        <f t="shared" si="2"/>
        <v>585</v>
      </c>
      <c r="H31" s="17">
        <f t="shared" si="3"/>
        <v>1125</v>
      </c>
      <c r="I31" s="22"/>
      <c r="J31" s="22">
        <f t="shared" si="4"/>
        <v>5085</v>
      </c>
      <c r="K31" s="23">
        <f t="shared" si="0"/>
        <v>3960</v>
      </c>
    </row>
    <row r="32" spans="1:11" ht="25.9" customHeight="1">
      <c r="A32" s="7">
        <v>28</v>
      </c>
      <c r="B32" s="8" t="s">
        <v>5</v>
      </c>
      <c r="C32" s="30" t="s">
        <v>119</v>
      </c>
      <c r="D32" s="40" t="s">
        <v>120</v>
      </c>
      <c r="E32" s="17">
        <v>4500</v>
      </c>
      <c r="F32" s="17">
        <f t="shared" si="1"/>
        <v>540</v>
      </c>
      <c r="G32" s="17">
        <f t="shared" si="2"/>
        <v>585</v>
      </c>
      <c r="H32" s="17">
        <f t="shared" si="3"/>
        <v>1125</v>
      </c>
      <c r="I32" s="22"/>
      <c r="J32" s="22">
        <f t="shared" si="4"/>
        <v>5085</v>
      </c>
      <c r="K32" s="23">
        <f t="shared" si="0"/>
        <v>3960</v>
      </c>
    </row>
    <row r="33" spans="1:11" ht="25.9" customHeight="1">
      <c r="A33" s="7">
        <v>29</v>
      </c>
      <c r="B33" s="8" t="s">
        <v>5</v>
      </c>
      <c r="C33" s="31" t="s">
        <v>129</v>
      </c>
      <c r="D33" s="40" t="s">
        <v>130</v>
      </c>
      <c r="E33" s="17">
        <v>4500</v>
      </c>
      <c r="F33" s="17">
        <f t="shared" si="1"/>
        <v>540</v>
      </c>
      <c r="G33" s="17">
        <f t="shared" si="2"/>
        <v>585</v>
      </c>
      <c r="H33" s="17">
        <f t="shared" si="3"/>
        <v>1125</v>
      </c>
      <c r="I33" s="22"/>
      <c r="J33" s="22">
        <f t="shared" si="4"/>
        <v>5085</v>
      </c>
      <c r="K33" s="23">
        <f t="shared" si="0"/>
        <v>3960</v>
      </c>
    </row>
    <row r="34" spans="1:11" ht="25.9" customHeight="1">
      <c r="A34" s="7">
        <v>30</v>
      </c>
      <c r="B34" s="8" t="s">
        <v>5</v>
      </c>
      <c r="C34" s="33" t="s">
        <v>170</v>
      </c>
      <c r="D34" s="40" t="s">
        <v>171</v>
      </c>
      <c r="E34" s="17">
        <v>4500</v>
      </c>
      <c r="F34" s="17">
        <f t="shared" si="1"/>
        <v>540</v>
      </c>
      <c r="G34" s="17">
        <f t="shared" si="2"/>
        <v>585</v>
      </c>
      <c r="H34" s="17">
        <f t="shared" si="3"/>
        <v>1125</v>
      </c>
      <c r="I34" s="22"/>
      <c r="J34" s="22">
        <f t="shared" si="4"/>
        <v>5085</v>
      </c>
      <c r="K34" s="23">
        <f t="shared" si="0"/>
        <v>3960</v>
      </c>
    </row>
    <row r="35" spans="1:11" ht="25.9" customHeight="1">
      <c r="A35" s="7">
        <v>31</v>
      </c>
      <c r="B35" s="8" t="s">
        <v>5</v>
      </c>
      <c r="C35" s="31" t="s">
        <v>132</v>
      </c>
      <c r="D35" s="40" t="s">
        <v>131</v>
      </c>
      <c r="E35" s="17">
        <v>4500</v>
      </c>
      <c r="F35" s="17">
        <f t="shared" si="1"/>
        <v>540</v>
      </c>
      <c r="G35" s="17">
        <f t="shared" si="2"/>
        <v>585</v>
      </c>
      <c r="H35" s="17">
        <f t="shared" si="3"/>
        <v>1125</v>
      </c>
      <c r="I35" s="22"/>
      <c r="J35" s="22">
        <f t="shared" si="4"/>
        <v>5085</v>
      </c>
      <c r="K35" s="23">
        <f t="shared" si="0"/>
        <v>3960</v>
      </c>
    </row>
    <row r="36" spans="1:11" ht="25.9" customHeight="1">
      <c r="A36" s="7">
        <v>32</v>
      </c>
      <c r="B36" s="8" t="s">
        <v>5</v>
      </c>
      <c r="C36" s="31" t="s">
        <v>133</v>
      </c>
      <c r="D36" s="40" t="s">
        <v>134</v>
      </c>
      <c r="E36" s="17">
        <v>4500</v>
      </c>
      <c r="F36" s="17">
        <v>0</v>
      </c>
      <c r="G36" s="17">
        <v>0</v>
      </c>
      <c r="H36" s="17">
        <f t="shared" si="3"/>
        <v>0</v>
      </c>
      <c r="I36" s="22"/>
      <c r="J36" s="22">
        <f t="shared" si="4"/>
        <v>4500</v>
      </c>
      <c r="K36" s="23">
        <f t="shared" si="0"/>
        <v>4500</v>
      </c>
    </row>
    <row r="37" spans="1:11" ht="25.9" customHeight="1">
      <c r="A37" s="7">
        <v>33</v>
      </c>
      <c r="B37" s="8" t="s">
        <v>5</v>
      </c>
      <c r="C37" s="31" t="s">
        <v>135</v>
      </c>
      <c r="D37" s="40" t="s">
        <v>136</v>
      </c>
      <c r="E37" s="17">
        <v>4500</v>
      </c>
      <c r="F37" s="17">
        <f t="shared" si="1"/>
        <v>540</v>
      </c>
      <c r="G37" s="17">
        <f t="shared" si="2"/>
        <v>585</v>
      </c>
      <c r="H37" s="17">
        <f t="shared" si="3"/>
        <v>1125</v>
      </c>
      <c r="I37" s="22"/>
      <c r="J37" s="22">
        <f t="shared" si="4"/>
        <v>5085</v>
      </c>
      <c r="K37" s="23">
        <f t="shared" si="0"/>
        <v>3960</v>
      </c>
    </row>
    <row r="38" spans="1:11" ht="25.9" customHeight="1">
      <c r="A38" s="7">
        <v>34</v>
      </c>
      <c r="B38" s="8" t="s">
        <v>5</v>
      </c>
      <c r="C38" s="33" t="s">
        <v>168</v>
      </c>
      <c r="D38" s="40" t="s">
        <v>169</v>
      </c>
      <c r="E38" s="17">
        <v>4500</v>
      </c>
      <c r="F38" s="17">
        <f t="shared" si="1"/>
        <v>540</v>
      </c>
      <c r="G38" s="17">
        <f t="shared" si="2"/>
        <v>585</v>
      </c>
      <c r="H38" s="17">
        <f t="shared" si="3"/>
        <v>1125</v>
      </c>
      <c r="I38" s="22"/>
      <c r="J38" s="22">
        <f t="shared" si="4"/>
        <v>5085</v>
      </c>
      <c r="K38" s="23">
        <f t="shared" si="0"/>
        <v>3960</v>
      </c>
    </row>
    <row r="39" spans="1:11" ht="25.9" customHeight="1">
      <c r="A39" s="7">
        <v>35</v>
      </c>
      <c r="B39" s="8" t="s">
        <v>5</v>
      </c>
      <c r="C39" s="31" t="s">
        <v>147</v>
      </c>
      <c r="D39" s="40" t="s">
        <v>148</v>
      </c>
      <c r="E39" s="17">
        <v>4500</v>
      </c>
      <c r="F39" s="17">
        <f t="shared" si="1"/>
        <v>540</v>
      </c>
      <c r="G39" s="17">
        <f t="shared" si="2"/>
        <v>585</v>
      </c>
      <c r="H39" s="17">
        <f t="shared" si="3"/>
        <v>1125</v>
      </c>
      <c r="I39" s="22"/>
      <c r="J39" s="22">
        <f t="shared" si="4"/>
        <v>5085</v>
      </c>
      <c r="K39" s="23">
        <f t="shared" si="0"/>
        <v>3960</v>
      </c>
    </row>
    <row r="40" spans="1:11" ht="25.9" customHeight="1">
      <c r="A40" s="7">
        <v>36</v>
      </c>
      <c r="B40" s="8" t="s">
        <v>5</v>
      </c>
      <c r="C40" s="31" t="s">
        <v>149</v>
      </c>
      <c r="D40" s="40" t="s">
        <v>150</v>
      </c>
      <c r="E40" s="17">
        <v>4500</v>
      </c>
      <c r="F40" s="17">
        <f t="shared" si="1"/>
        <v>540</v>
      </c>
      <c r="G40" s="17">
        <f t="shared" si="2"/>
        <v>585</v>
      </c>
      <c r="H40" s="17">
        <f t="shared" si="3"/>
        <v>1125</v>
      </c>
      <c r="I40" s="22"/>
      <c r="J40" s="22">
        <f t="shared" si="4"/>
        <v>5085</v>
      </c>
      <c r="K40" s="23">
        <f t="shared" si="0"/>
        <v>3960</v>
      </c>
    </row>
    <row r="41" spans="1:11" ht="25.9" customHeight="1">
      <c r="A41" s="7">
        <v>37</v>
      </c>
      <c r="B41" s="8" t="s">
        <v>5</v>
      </c>
      <c r="C41" s="31" t="s">
        <v>151</v>
      </c>
      <c r="D41" s="40" t="s">
        <v>152</v>
      </c>
      <c r="E41" s="17">
        <v>4500</v>
      </c>
      <c r="F41" s="17">
        <f t="shared" si="1"/>
        <v>540</v>
      </c>
      <c r="G41" s="17">
        <f t="shared" si="2"/>
        <v>585</v>
      </c>
      <c r="H41" s="17">
        <f t="shared" si="3"/>
        <v>1125</v>
      </c>
      <c r="I41" s="22"/>
      <c r="J41" s="22">
        <f t="shared" si="4"/>
        <v>5085</v>
      </c>
      <c r="K41" s="23">
        <f t="shared" si="0"/>
        <v>3960</v>
      </c>
    </row>
    <row r="42" spans="1:11" ht="25.9" customHeight="1">
      <c r="A42" s="7">
        <v>38</v>
      </c>
      <c r="B42" s="8" t="s">
        <v>5</v>
      </c>
      <c r="C42" s="31" t="s">
        <v>193</v>
      </c>
      <c r="D42" s="40" t="s">
        <v>194</v>
      </c>
      <c r="E42" s="17">
        <v>4500</v>
      </c>
      <c r="F42" s="17">
        <f t="shared" si="1"/>
        <v>540</v>
      </c>
      <c r="G42" s="17">
        <f t="shared" si="2"/>
        <v>585</v>
      </c>
      <c r="H42" s="17">
        <f t="shared" si="3"/>
        <v>1125</v>
      </c>
      <c r="I42" s="22"/>
      <c r="J42" s="22">
        <f t="shared" si="4"/>
        <v>5085</v>
      </c>
      <c r="K42" s="23">
        <f t="shared" si="0"/>
        <v>3960</v>
      </c>
    </row>
    <row r="43" spans="1:11" ht="25.9" customHeight="1">
      <c r="A43" s="7">
        <v>39</v>
      </c>
      <c r="B43" s="8" t="s">
        <v>5</v>
      </c>
      <c r="C43" s="31" t="s">
        <v>153</v>
      </c>
      <c r="D43" s="40" t="s">
        <v>154</v>
      </c>
      <c r="E43" s="17">
        <v>4500</v>
      </c>
      <c r="F43" s="17">
        <f>E43*12/100</f>
        <v>540</v>
      </c>
      <c r="G43" s="17">
        <f>E43*13/100</f>
        <v>585</v>
      </c>
      <c r="H43" s="17">
        <f t="shared" si="3"/>
        <v>1125</v>
      </c>
      <c r="I43" s="22"/>
      <c r="J43" s="22">
        <f>SUM(E43,G43)</f>
        <v>5085</v>
      </c>
      <c r="K43" s="23">
        <f t="shared" si="0"/>
        <v>3960</v>
      </c>
    </row>
    <row r="44" spans="1:11" ht="25.9" customHeight="1">
      <c r="A44" s="7">
        <v>40</v>
      </c>
      <c r="B44" s="8" t="s">
        <v>5</v>
      </c>
      <c r="C44" s="31" t="s">
        <v>219</v>
      </c>
      <c r="D44" s="40" t="s">
        <v>218</v>
      </c>
      <c r="E44" s="17">
        <v>4500</v>
      </c>
      <c r="F44" s="17">
        <f>E44*12/100</f>
        <v>540</v>
      </c>
      <c r="G44" s="17">
        <f>E44*13/100</f>
        <v>585</v>
      </c>
      <c r="H44" s="17">
        <f t="shared" si="3"/>
        <v>1125</v>
      </c>
      <c r="I44" s="22"/>
      <c r="J44" s="22">
        <f>SUM(E44,G44)</f>
        <v>5085</v>
      </c>
      <c r="K44" s="23">
        <f t="shared" si="0"/>
        <v>3960</v>
      </c>
    </row>
    <row r="45" spans="1:11" ht="25.9" customHeight="1">
      <c r="A45" s="7">
        <v>41</v>
      </c>
      <c r="B45" s="8" t="s">
        <v>5</v>
      </c>
      <c r="C45" s="31" t="s">
        <v>226</v>
      </c>
      <c r="D45" s="40" t="s">
        <v>221</v>
      </c>
      <c r="E45" s="17">
        <v>4500</v>
      </c>
      <c r="F45" s="17"/>
      <c r="G45" s="17"/>
      <c r="H45" s="17">
        <f t="shared" si="3"/>
        <v>0</v>
      </c>
      <c r="I45" s="22">
        <v>-540</v>
      </c>
      <c r="J45" s="22">
        <f>SUM(E45,G45)</f>
        <v>4500</v>
      </c>
      <c r="K45" s="23">
        <f t="shared" si="0"/>
        <v>5040</v>
      </c>
    </row>
    <row r="46" spans="1:11" ht="25.9" customHeight="1">
      <c r="A46" s="7">
        <v>42</v>
      </c>
      <c r="B46" s="8" t="s">
        <v>5</v>
      </c>
      <c r="C46" s="31" t="s">
        <v>227</v>
      </c>
      <c r="D46" s="40" t="s">
        <v>222</v>
      </c>
      <c r="E46" s="17">
        <v>4500</v>
      </c>
      <c r="F46" s="17"/>
      <c r="G46" s="17"/>
      <c r="H46" s="17">
        <f t="shared" si="3"/>
        <v>0</v>
      </c>
      <c r="I46" s="22"/>
      <c r="J46" s="22">
        <f t="shared" ref="J46:J52" si="5">SUM(E46,G46)</f>
        <v>4500</v>
      </c>
      <c r="K46" s="23">
        <f t="shared" si="0"/>
        <v>4500</v>
      </c>
    </row>
    <row r="47" spans="1:11" ht="25.9" customHeight="1">
      <c r="A47" s="7">
        <v>43</v>
      </c>
      <c r="B47" s="8" t="s">
        <v>5</v>
      </c>
      <c r="C47" s="45" t="s">
        <v>238</v>
      </c>
      <c r="D47" s="40" t="s">
        <v>239</v>
      </c>
      <c r="E47" s="17">
        <v>4500</v>
      </c>
      <c r="F47" s="17">
        <f>E47*12/100</f>
        <v>540</v>
      </c>
      <c r="G47" s="17">
        <f>E47*13/100</f>
        <v>585</v>
      </c>
      <c r="H47" s="17">
        <f t="shared" si="3"/>
        <v>1125</v>
      </c>
      <c r="I47" s="22"/>
      <c r="J47" s="22">
        <f t="shared" si="5"/>
        <v>5085</v>
      </c>
      <c r="K47" s="23">
        <f t="shared" si="0"/>
        <v>3960</v>
      </c>
    </row>
    <row r="48" spans="1:11" ht="25.9" customHeight="1">
      <c r="A48" s="7">
        <v>44</v>
      </c>
      <c r="B48" s="8" t="s">
        <v>5</v>
      </c>
      <c r="C48" s="45" t="s">
        <v>240</v>
      </c>
      <c r="D48" s="40" t="s">
        <v>241</v>
      </c>
      <c r="E48" s="17">
        <v>4500</v>
      </c>
      <c r="F48" s="17">
        <f>E48*12/100</f>
        <v>540</v>
      </c>
      <c r="G48" s="17">
        <f>E48*13/100</f>
        <v>585</v>
      </c>
      <c r="H48" s="17">
        <f t="shared" si="3"/>
        <v>1125</v>
      </c>
      <c r="I48" s="22"/>
      <c r="J48" s="22">
        <f t="shared" si="5"/>
        <v>5085</v>
      </c>
      <c r="K48" s="23">
        <f t="shared" si="0"/>
        <v>3960</v>
      </c>
    </row>
    <row r="49" spans="1:11" ht="25.9" customHeight="1">
      <c r="A49" s="7">
        <v>45</v>
      </c>
      <c r="B49" s="8" t="s">
        <v>5</v>
      </c>
      <c r="C49" s="31" t="s">
        <v>229</v>
      </c>
      <c r="D49" s="40" t="s">
        <v>223</v>
      </c>
      <c r="E49" s="17">
        <v>4500</v>
      </c>
      <c r="F49" s="17">
        <f t="shared" ref="F49:F52" si="6">E49*12/100</f>
        <v>540</v>
      </c>
      <c r="G49" s="17">
        <f t="shared" ref="G49:G52" si="7">E49*13/100</f>
        <v>585</v>
      </c>
      <c r="H49" s="17">
        <f t="shared" si="3"/>
        <v>1125</v>
      </c>
      <c r="I49" s="22"/>
      <c r="J49" s="22">
        <f t="shared" si="5"/>
        <v>5085</v>
      </c>
      <c r="K49" s="23">
        <f t="shared" si="0"/>
        <v>3960</v>
      </c>
    </row>
    <row r="50" spans="1:11" ht="25.9" customHeight="1">
      <c r="A50" s="7">
        <v>46</v>
      </c>
      <c r="B50" s="8" t="s">
        <v>5</v>
      </c>
      <c r="C50" s="31" t="s">
        <v>228</v>
      </c>
      <c r="D50" s="40" t="s">
        <v>224</v>
      </c>
      <c r="E50" s="17">
        <v>4500</v>
      </c>
      <c r="F50" s="17">
        <f t="shared" si="6"/>
        <v>540</v>
      </c>
      <c r="G50" s="17">
        <f t="shared" si="7"/>
        <v>585</v>
      </c>
      <c r="H50" s="17">
        <f t="shared" si="3"/>
        <v>1125</v>
      </c>
      <c r="I50" s="22">
        <v>-3450</v>
      </c>
      <c r="J50" s="22">
        <f t="shared" si="5"/>
        <v>5085</v>
      </c>
      <c r="K50" s="23">
        <f t="shared" si="0"/>
        <v>7410</v>
      </c>
    </row>
    <row r="51" spans="1:11" ht="25.9" customHeight="1">
      <c r="A51" s="7">
        <v>47</v>
      </c>
      <c r="B51" s="8" t="s">
        <v>5</v>
      </c>
      <c r="C51" s="31" t="s">
        <v>230</v>
      </c>
      <c r="D51" s="40" t="s">
        <v>225</v>
      </c>
      <c r="E51" s="17">
        <v>4500</v>
      </c>
      <c r="F51" s="17">
        <f t="shared" si="6"/>
        <v>540</v>
      </c>
      <c r="G51" s="17">
        <f t="shared" si="7"/>
        <v>585</v>
      </c>
      <c r="H51" s="17">
        <f t="shared" si="3"/>
        <v>1125</v>
      </c>
      <c r="I51" s="22"/>
      <c r="J51" s="22">
        <f t="shared" si="5"/>
        <v>5085</v>
      </c>
      <c r="K51" s="23">
        <f t="shared" si="0"/>
        <v>3960</v>
      </c>
    </row>
    <row r="52" spans="1:11" ht="25.9" customHeight="1">
      <c r="A52" s="7">
        <v>48</v>
      </c>
      <c r="B52" s="8" t="s">
        <v>5</v>
      </c>
      <c r="C52" s="38" t="s">
        <v>237</v>
      </c>
      <c r="D52" s="40" t="s">
        <v>236</v>
      </c>
      <c r="E52" s="17">
        <v>4500</v>
      </c>
      <c r="F52" s="17">
        <f t="shared" si="6"/>
        <v>540</v>
      </c>
      <c r="G52" s="17">
        <f t="shared" si="7"/>
        <v>585</v>
      </c>
      <c r="H52" s="17">
        <f t="shared" si="3"/>
        <v>1125</v>
      </c>
      <c r="I52" s="22"/>
      <c r="J52" s="22">
        <f t="shared" si="5"/>
        <v>5085</v>
      </c>
      <c r="K52" s="23">
        <f t="shared" si="0"/>
        <v>3960</v>
      </c>
    </row>
    <row r="53" spans="1:11" ht="25.9" customHeight="1">
      <c r="A53" s="7">
        <v>1</v>
      </c>
      <c r="B53" s="20" t="s">
        <v>5</v>
      </c>
      <c r="C53" s="34" t="s">
        <v>33</v>
      </c>
      <c r="D53" s="39" t="s">
        <v>8</v>
      </c>
      <c r="E53" s="18">
        <v>7325</v>
      </c>
      <c r="F53" s="17">
        <f t="shared" si="1"/>
        <v>879</v>
      </c>
      <c r="G53" s="17">
        <f t="shared" si="2"/>
        <v>952.25</v>
      </c>
      <c r="H53" s="17">
        <f t="shared" si="3"/>
        <v>1831.25</v>
      </c>
      <c r="I53" s="22"/>
      <c r="J53" s="22">
        <f t="shared" si="4"/>
        <v>8277.25</v>
      </c>
      <c r="K53" s="23">
        <f t="shared" si="0"/>
        <v>6446</v>
      </c>
    </row>
    <row r="54" spans="1:11" ht="25.9" customHeight="1">
      <c r="A54" s="7">
        <v>2</v>
      </c>
      <c r="B54" s="21" t="s">
        <v>5</v>
      </c>
      <c r="C54" s="29" t="s">
        <v>51</v>
      </c>
      <c r="D54" s="39" t="s">
        <v>52</v>
      </c>
      <c r="E54" s="18">
        <v>6175</v>
      </c>
      <c r="F54" s="17">
        <f t="shared" si="1"/>
        <v>741</v>
      </c>
      <c r="G54" s="17">
        <f t="shared" si="2"/>
        <v>802.75</v>
      </c>
      <c r="H54" s="17">
        <f t="shared" si="3"/>
        <v>1543.75</v>
      </c>
      <c r="I54" s="22">
        <v>1000</v>
      </c>
      <c r="J54" s="22">
        <f t="shared" si="4"/>
        <v>6977.75</v>
      </c>
      <c r="K54" s="23">
        <f t="shared" si="0"/>
        <v>4434</v>
      </c>
    </row>
    <row r="55" spans="1:11" ht="25.9" customHeight="1">
      <c r="A55" s="7">
        <v>3</v>
      </c>
      <c r="B55" s="20" t="s">
        <v>5</v>
      </c>
      <c r="C55" s="34" t="s">
        <v>34</v>
      </c>
      <c r="D55" s="39" t="s">
        <v>9</v>
      </c>
      <c r="E55" s="19">
        <v>3000</v>
      </c>
      <c r="F55" s="17">
        <f t="shared" si="1"/>
        <v>360</v>
      </c>
      <c r="G55" s="17">
        <f t="shared" si="2"/>
        <v>390</v>
      </c>
      <c r="H55" s="17">
        <f t="shared" si="3"/>
        <v>750</v>
      </c>
      <c r="I55" s="22"/>
      <c r="J55" s="22">
        <f t="shared" si="4"/>
        <v>3390</v>
      </c>
      <c r="K55" s="23">
        <f t="shared" si="0"/>
        <v>2640</v>
      </c>
    </row>
    <row r="56" spans="1:11" ht="25.9" customHeight="1">
      <c r="A56" s="7">
        <v>4</v>
      </c>
      <c r="B56" s="20" t="s">
        <v>5</v>
      </c>
      <c r="C56" s="34" t="s">
        <v>35</v>
      </c>
      <c r="D56" s="39" t="s">
        <v>10</v>
      </c>
      <c r="E56" s="19">
        <v>3000</v>
      </c>
      <c r="F56" s="17">
        <f t="shared" si="1"/>
        <v>360</v>
      </c>
      <c r="G56" s="17">
        <f t="shared" si="2"/>
        <v>390</v>
      </c>
      <c r="H56" s="17">
        <f t="shared" si="3"/>
        <v>750</v>
      </c>
      <c r="I56" s="22"/>
      <c r="J56" s="22">
        <f t="shared" si="4"/>
        <v>3390</v>
      </c>
      <c r="K56" s="23">
        <f t="shared" si="0"/>
        <v>2640</v>
      </c>
    </row>
    <row r="57" spans="1:11" ht="25.9" customHeight="1">
      <c r="A57" s="7">
        <v>5</v>
      </c>
      <c r="B57" s="20" t="s">
        <v>5</v>
      </c>
      <c r="C57" s="34" t="s">
        <v>56</v>
      </c>
      <c r="D57" s="39" t="s">
        <v>55</v>
      </c>
      <c r="E57" s="19">
        <v>3000</v>
      </c>
      <c r="F57" s="17">
        <f t="shared" si="1"/>
        <v>360</v>
      </c>
      <c r="G57" s="17">
        <f t="shared" si="2"/>
        <v>390</v>
      </c>
      <c r="H57" s="17">
        <f t="shared" si="3"/>
        <v>750</v>
      </c>
      <c r="I57" s="22"/>
      <c r="J57" s="22">
        <f t="shared" si="4"/>
        <v>3390</v>
      </c>
      <c r="K57" s="23">
        <f t="shared" si="0"/>
        <v>2640</v>
      </c>
    </row>
    <row r="58" spans="1:11" ht="25.9" customHeight="1">
      <c r="A58" s="7">
        <v>6</v>
      </c>
      <c r="B58" s="20" t="s">
        <v>5</v>
      </c>
      <c r="C58" s="31" t="s">
        <v>137</v>
      </c>
      <c r="D58" s="39" t="s">
        <v>138</v>
      </c>
      <c r="E58" s="19">
        <v>3000</v>
      </c>
      <c r="F58" s="17">
        <f t="shared" si="1"/>
        <v>360</v>
      </c>
      <c r="G58" s="17">
        <f t="shared" si="2"/>
        <v>390</v>
      </c>
      <c r="H58" s="17">
        <f t="shared" si="3"/>
        <v>750</v>
      </c>
      <c r="I58" s="22"/>
      <c r="J58" s="22">
        <f t="shared" si="4"/>
        <v>3390</v>
      </c>
      <c r="K58" s="23">
        <f t="shared" si="0"/>
        <v>2640</v>
      </c>
    </row>
    <row r="59" spans="1:11" ht="25.9" customHeight="1">
      <c r="A59" s="7">
        <v>7</v>
      </c>
      <c r="B59" s="20" t="s">
        <v>5</v>
      </c>
      <c r="C59" s="34" t="s">
        <v>36</v>
      </c>
      <c r="D59" s="39" t="s">
        <v>11</v>
      </c>
      <c r="E59" s="19">
        <v>3000</v>
      </c>
      <c r="F59" s="17">
        <f t="shared" si="1"/>
        <v>360</v>
      </c>
      <c r="G59" s="17">
        <f t="shared" si="2"/>
        <v>390</v>
      </c>
      <c r="H59" s="17">
        <f t="shared" si="3"/>
        <v>750</v>
      </c>
      <c r="I59" s="22"/>
      <c r="J59" s="22">
        <f t="shared" si="4"/>
        <v>3390</v>
      </c>
      <c r="K59" s="23">
        <f t="shared" si="0"/>
        <v>2640</v>
      </c>
    </row>
    <row r="60" spans="1:11" ht="25.9" customHeight="1">
      <c r="A60" s="7">
        <v>8</v>
      </c>
      <c r="B60" s="20" t="s">
        <v>5</v>
      </c>
      <c r="C60" s="36" t="s">
        <v>186</v>
      </c>
      <c r="D60" s="39" t="s">
        <v>173</v>
      </c>
      <c r="E60" s="19">
        <v>3000</v>
      </c>
      <c r="F60" s="17">
        <f t="shared" si="1"/>
        <v>360</v>
      </c>
      <c r="G60" s="17">
        <f t="shared" si="2"/>
        <v>390</v>
      </c>
      <c r="H60" s="17">
        <f t="shared" si="3"/>
        <v>750</v>
      </c>
      <c r="I60" s="22">
        <v>1000</v>
      </c>
      <c r="J60" s="22">
        <f t="shared" si="4"/>
        <v>3390</v>
      </c>
      <c r="K60" s="23">
        <f t="shared" si="0"/>
        <v>1640</v>
      </c>
    </row>
    <row r="61" spans="1:11" ht="25.9" customHeight="1">
      <c r="A61" s="7">
        <v>9</v>
      </c>
      <c r="B61" s="20" t="s">
        <v>5</v>
      </c>
      <c r="C61" s="34" t="s">
        <v>37</v>
      </c>
      <c r="D61" s="39" t="s">
        <v>12</v>
      </c>
      <c r="E61" s="19">
        <v>3000</v>
      </c>
      <c r="F61" s="17">
        <f t="shared" si="1"/>
        <v>360</v>
      </c>
      <c r="G61" s="17">
        <f t="shared" si="2"/>
        <v>390</v>
      </c>
      <c r="H61" s="17">
        <f t="shared" si="3"/>
        <v>750</v>
      </c>
      <c r="I61" s="22"/>
      <c r="J61" s="22">
        <f t="shared" si="4"/>
        <v>3390</v>
      </c>
      <c r="K61" s="23">
        <f t="shared" si="0"/>
        <v>2640</v>
      </c>
    </row>
    <row r="62" spans="1:11" ht="25.9" customHeight="1">
      <c r="A62" s="7">
        <v>10</v>
      </c>
      <c r="B62" s="20" t="s">
        <v>5</v>
      </c>
      <c r="C62" s="34" t="s">
        <v>38</v>
      </c>
      <c r="D62" s="39" t="s">
        <v>13</v>
      </c>
      <c r="E62" s="19">
        <v>3000</v>
      </c>
      <c r="F62" s="17">
        <f t="shared" si="1"/>
        <v>360</v>
      </c>
      <c r="G62" s="17">
        <f t="shared" si="2"/>
        <v>390</v>
      </c>
      <c r="H62" s="17">
        <f t="shared" si="3"/>
        <v>750</v>
      </c>
      <c r="I62" s="22">
        <v>1000</v>
      </c>
      <c r="J62" s="22">
        <f t="shared" si="4"/>
        <v>3390</v>
      </c>
      <c r="K62" s="23">
        <f t="shared" si="0"/>
        <v>1640</v>
      </c>
    </row>
    <row r="63" spans="1:11" ht="25.9" customHeight="1">
      <c r="A63" s="7">
        <v>11</v>
      </c>
      <c r="B63" s="20" t="s">
        <v>5</v>
      </c>
      <c r="C63" s="34" t="s">
        <v>39</v>
      </c>
      <c r="D63" s="39" t="s">
        <v>14</v>
      </c>
      <c r="E63" s="19">
        <v>3000</v>
      </c>
      <c r="F63" s="17">
        <f t="shared" si="1"/>
        <v>360</v>
      </c>
      <c r="G63" s="17">
        <f t="shared" si="2"/>
        <v>390</v>
      </c>
      <c r="H63" s="17">
        <f t="shared" si="3"/>
        <v>750</v>
      </c>
      <c r="I63" s="22"/>
      <c r="J63" s="22">
        <f t="shared" si="4"/>
        <v>3390</v>
      </c>
      <c r="K63" s="23">
        <f t="shared" ref="K63:K117" si="8">SUM(E63-F63)-I63</f>
        <v>2640</v>
      </c>
    </row>
    <row r="64" spans="1:11" ht="25.9" customHeight="1">
      <c r="A64" s="7">
        <v>12</v>
      </c>
      <c r="B64" s="20" t="s">
        <v>5</v>
      </c>
      <c r="C64" s="34" t="s">
        <v>40</v>
      </c>
      <c r="D64" s="39" t="s">
        <v>15</v>
      </c>
      <c r="E64" s="19">
        <v>3000</v>
      </c>
      <c r="F64" s="17">
        <f t="shared" si="1"/>
        <v>360</v>
      </c>
      <c r="G64" s="17">
        <f t="shared" si="2"/>
        <v>390</v>
      </c>
      <c r="H64" s="17">
        <f t="shared" si="3"/>
        <v>750</v>
      </c>
      <c r="I64" s="22"/>
      <c r="J64" s="22">
        <f t="shared" si="4"/>
        <v>3390</v>
      </c>
      <c r="K64" s="23">
        <f t="shared" si="8"/>
        <v>2640</v>
      </c>
    </row>
    <row r="65" spans="1:11" ht="25.9" customHeight="1">
      <c r="A65" s="7">
        <v>13</v>
      </c>
      <c r="B65" s="20" t="s">
        <v>5</v>
      </c>
      <c r="C65" s="34" t="s">
        <v>41</v>
      </c>
      <c r="D65" s="39" t="s">
        <v>16</v>
      </c>
      <c r="E65" s="19">
        <v>3000</v>
      </c>
      <c r="F65" s="17">
        <f t="shared" ref="F65:F120" si="9">E65*12/100</f>
        <v>360</v>
      </c>
      <c r="G65" s="17">
        <f t="shared" ref="G65:G120" si="10">E65*13/100</f>
        <v>390</v>
      </c>
      <c r="H65" s="17">
        <f t="shared" ref="H65:H120" si="11">SUM(F65:G65)</f>
        <v>750</v>
      </c>
      <c r="I65" s="22"/>
      <c r="J65" s="22">
        <f t="shared" ref="J65:J120" si="12">SUM(E65,G65)</f>
        <v>3390</v>
      </c>
      <c r="K65" s="23">
        <f t="shared" si="8"/>
        <v>2640</v>
      </c>
    </row>
    <row r="66" spans="1:11" ht="25.9" customHeight="1">
      <c r="A66" s="7">
        <v>14</v>
      </c>
      <c r="B66" s="20" t="s">
        <v>5</v>
      </c>
      <c r="C66" s="34" t="s">
        <v>42</v>
      </c>
      <c r="D66" s="39" t="s">
        <v>17</v>
      </c>
      <c r="E66" s="19">
        <v>3000</v>
      </c>
      <c r="F66" s="17">
        <f t="shared" si="9"/>
        <v>360</v>
      </c>
      <c r="G66" s="17">
        <f t="shared" si="10"/>
        <v>390</v>
      </c>
      <c r="H66" s="17">
        <f t="shared" si="11"/>
        <v>750</v>
      </c>
      <c r="I66" s="22"/>
      <c r="J66" s="22">
        <f t="shared" si="12"/>
        <v>3390</v>
      </c>
      <c r="K66" s="23">
        <f t="shared" si="8"/>
        <v>2640</v>
      </c>
    </row>
    <row r="67" spans="1:11" ht="25.9" customHeight="1">
      <c r="A67" s="7">
        <v>15</v>
      </c>
      <c r="B67" s="20" t="s">
        <v>5</v>
      </c>
      <c r="C67" s="34" t="s">
        <v>43</v>
      </c>
      <c r="D67" s="39" t="s">
        <v>18</v>
      </c>
      <c r="E67" s="19">
        <v>3000</v>
      </c>
      <c r="F67" s="17">
        <f t="shared" si="9"/>
        <v>360</v>
      </c>
      <c r="G67" s="17">
        <f t="shared" si="10"/>
        <v>390</v>
      </c>
      <c r="H67" s="17">
        <f t="shared" si="11"/>
        <v>750</v>
      </c>
      <c r="I67" s="22"/>
      <c r="J67" s="22">
        <f t="shared" si="12"/>
        <v>3390</v>
      </c>
      <c r="K67" s="23">
        <f t="shared" si="8"/>
        <v>2640</v>
      </c>
    </row>
    <row r="68" spans="1:11" ht="25.9" customHeight="1">
      <c r="A68" s="7">
        <v>16</v>
      </c>
      <c r="B68" s="20" t="s">
        <v>5</v>
      </c>
      <c r="C68" s="31" t="s">
        <v>203</v>
      </c>
      <c r="D68" s="39" t="s">
        <v>200</v>
      </c>
      <c r="E68" s="19">
        <v>3000</v>
      </c>
      <c r="F68" s="17">
        <f t="shared" si="9"/>
        <v>360</v>
      </c>
      <c r="G68" s="17">
        <f t="shared" si="10"/>
        <v>390</v>
      </c>
      <c r="H68" s="17">
        <f t="shared" si="11"/>
        <v>750</v>
      </c>
      <c r="I68" s="22"/>
      <c r="J68" s="22">
        <f t="shared" si="12"/>
        <v>3390</v>
      </c>
      <c r="K68" s="23">
        <f t="shared" si="8"/>
        <v>2640</v>
      </c>
    </row>
    <row r="69" spans="1:11" ht="25.9" customHeight="1">
      <c r="A69" s="7">
        <v>17</v>
      </c>
      <c r="B69" s="20" t="s">
        <v>5</v>
      </c>
      <c r="C69" s="31" t="s">
        <v>202</v>
      </c>
      <c r="D69" s="39" t="s">
        <v>201</v>
      </c>
      <c r="E69" s="19">
        <v>3000</v>
      </c>
      <c r="F69" s="17">
        <f t="shared" si="9"/>
        <v>360</v>
      </c>
      <c r="G69" s="17">
        <f t="shared" si="10"/>
        <v>390</v>
      </c>
      <c r="H69" s="17">
        <f t="shared" si="11"/>
        <v>750</v>
      </c>
      <c r="I69" s="22"/>
      <c r="J69" s="22">
        <f t="shared" si="12"/>
        <v>3390</v>
      </c>
      <c r="K69" s="23">
        <f t="shared" si="8"/>
        <v>2640</v>
      </c>
    </row>
    <row r="70" spans="1:11" ht="25.9" customHeight="1">
      <c r="A70" s="7">
        <v>18</v>
      </c>
      <c r="B70" s="20" t="s">
        <v>5</v>
      </c>
      <c r="C70" s="34" t="s">
        <v>44</v>
      </c>
      <c r="D70" s="39" t="s">
        <v>19</v>
      </c>
      <c r="E70" s="19">
        <v>3000</v>
      </c>
      <c r="F70" s="17">
        <f t="shared" si="9"/>
        <v>360</v>
      </c>
      <c r="G70" s="17">
        <f t="shared" si="10"/>
        <v>390</v>
      </c>
      <c r="H70" s="17">
        <f t="shared" si="11"/>
        <v>750</v>
      </c>
      <c r="I70" s="22">
        <v>1000</v>
      </c>
      <c r="J70" s="22">
        <f t="shared" si="12"/>
        <v>3390</v>
      </c>
      <c r="K70" s="23">
        <f t="shared" si="8"/>
        <v>1640</v>
      </c>
    </row>
    <row r="71" spans="1:11" ht="25.9" customHeight="1">
      <c r="A71" s="7">
        <v>19</v>
      </c>
      <c r="B71" s="20" t="s">
        <v>5</v>
      </c>
      <c r="C71" s="34" t="s">
        <v>45</v>
      </c>
      <c r="D71" s="39" t="s">
        <v>20</v>
      </c>
      <c r="E71" s="19">
        <v>3000</v>
      </c>
      <c r="F71" s="17">
        <f t="shared" si="9"/>
        <v>360</v>
      </c>
      <c r="G71" s="17">
        <f t="shared" si="10"/>
        <v>390</v>
      </c>
      <c r="H71" s="17">
        <f t="shared" si="11"/>
        <v>750</v>
      </c>
      <c r="I71" s="22"/>
      <c r="J71" s="22">
        <f t="shared" si="12"/>
        <v>3390</v>
      </c>
      <c r="K71" s="23">
        <f t="shared" si="8"/>
        <v>2640</v>
      </c>
    </row>
    <row r="72" spans="1:11" ht="25.9" customHeight="1">
      <c r="A72" s="7">
        <v>20</v>
      </c>
      <c r="B72" s="8" t="s">
        <v>5</v>
      </c>
      <c r="C72" s="29" t="s">
        <v>48</v>
      </c>
      <c r="D72" s="39" t="s">
        <v>23</v>
      </c>
      <c r="E72" s="19">
        <v>3000</v>
      </c>
      <c r="F72" s="17">
        <f t="shared" si="9"/>
        <v>360</v>
      </c>
      <c r="G72" s="17">
        <f t="shared" si="10"/>
        <v>390</v>
      </c>
      <c r="H72" s="17">
        <f t="shared" si="11"/>
        <v>750</v>
      </c>
      <c r="I72" s="22"/>
      <c r="J72" s="22">
        <f t="shared" si="12"/>
        <v>3390</v>
      </c>
      <c r="K72" s="23">
        <f t="shared" si="8"/>
        <v>2640</v>
      </c>
    </row>
    <row r="73" spans="1:11" s="16" customFormat="1" ht="25.9" customHeight="1">
      <c r="A73" s="7">
        <v>21</v>
      </c>
      <c r="B73" s="8" t="s">
        <v>5</v>
      </c>
      <c r="C73" s="31" t="s">
        <v>77</v>
      </c>
      <c r="D73" s="40" t="s">
        <v>76</v>
      </c>
      <c r="E73" s="19">
        <v>3000</v>
      </c>
      <c r="F73" s="17">
        <f t="shared" si="9"/>
        <v>360</v>
      </c>
      <c r="G73" s="17">
        <f t="shared" si="10"/>
        <v>390</v>
      </c>
      <c r="H73" s="17">
        <f t="shared" si="11"/>
        <v>750</v>
      </c>
      <c r="I73" s="24"/>
      <c r="J73" s="22">
        <f t="shared" si="12"/>
        <v>3390</v>
      </c>
      <c r="K73" s="23">
        <f t="shared" si="8"/>
        <v>2640</v>
      </c>
    </row>
    <row r="74" spans="1:11" s="16" customFormat="1" ht="25.9" customHeight="1">
      <c r="A74" s="7">
        <v>22</v>
      </c>
      <c r="B74" s="8" t="s">
        <v>5</v>
      </c>
      <c r="C74" s="31" t="s">
        <v>155</v>
      </c>
      <c r="D74" s="40" t="s">
        <v>156</v>
      </c>
      <c r="E74" s="19">
        <v>3000</v>
      </c>
      <c r="F74" s="17">
        <f t="shared" si="9"/>
        <v>360</v>
      </c>
      <c r="G74" s="17">
        <f t="shared" si="10"/>
        <v>390</v>
      </c>
      <c r="H74" s="17">
        <f t="shared" si="11"/>
        <v>750</v>
      </c>
      <c r="I74" s="24"/>
      <c r="J74" s="22">
        <f t="shared" si="12"/>
        <v>3390</v>
      </c>
      <c r="K74" s="23">
        <f t="shared" si="8"/>
        <v>2640</v>
      </c>
    </row>
    <row r="75" spans="1:11" s="16" customFormat="1" ht="25.9" customHeight="1">
      <c r="A75" s="7">
        <v>23</v>
      </c>
      <c r="B75" s="8" t="s">
        <v>5</v>
      </c>
      <c r="C75" s="31" t="s">
        <v>79</v>
      </c>
      <c r="D75" s="40" t="s">
        <v>78</v>
      </c>
      <c r="E75" s="19">
        <v>3000</v>
      </c>
      <c r="F75" s="17">
        <f t="shared" si="9"/>
        <v>360</v>
      </c>
      <c r="G75" s="17">
        <f t="shared" si="10"/>
        <v>390</v>
      </c>
      <c r="H75" s="17">
        <f t="shared" si="11"/>
        <v>750</v>
      </c>
      <c r="I75" s="24"/>
      <c r="J75" s="22">
        <f t="shared" si="12"/>
        <v>3390</v>
      </c>
      <c r="K75" s="23">
        <f t="shared" si="8"/>
        <v>2640</v>
      </c>
    </row>
    <row r="76" spans="1:11" s="16" customFormat="1" ht="25.9" customHeight="1">
      <c r="A76" s="7">
        <v>24</v>
      </c>
      <c r="B76" s="8" t="s">
        <v>5</v>
      </c>
      <c r="C76" s="31" t="s">
        <v>81</v>
      </c>
      <c r="D76" s="40" t="s">
        <v>80</v>
      </c>
      <c r="E76" s="19">
        <v>3000</v>
      </c>
      <c r="F76" s="17">
        <f t="shared" si="9"/>
        <v>360</v>
      </c>
      <c r="G76" s="17">
        <f t="shared" si="10"/>
        <v>390</v>
      </c>
      <c r="H76" s="17">
        <f t="shared" si="11"/>
        <v>750</v>
      </c>
      <c r="I76" s="24"/>
      <c r="J76" s="22">
        <f t="shared" si="12"/>
        <v>3390</v>
      </c>
      <c r="K76" s="23">
        <f t="shared" si="8"/>
        <v>2640</v>
      </c>
    </row>
    <row r="77" spans="1:11" s="16" customFormat="1" ht="25.9" customHeight="1">
      <c r="A77" s="7">
        <v>25</v>
      </c>
      <c r="B77" s="8" t="s">
        <v>5</v>
      </c>
      <c r="C77" s="31" t="s">
        <v>83</v>
      </c>
      <c r="D77" s="40" t="s">
        <v>82</v>
      </c>
      <c r="E77" s="19">
        <v>3000</v>
      </c>
      <c r="F77" s="17">
        <f t="shared" si="9"/>
        <v>360</v>
      </c>
      <c r="G77" s="17">
        <f t="shared" si="10"/>
        <v>390</v>
      </c>
      <c r="H77" s="17">
        <f t="shared" si="11"/>
        <v>750</v>
      </c>
      <c r="I77" s="24"/>
      <c r="J77" s="22">
        <f t="shared" si="12"/>
        <v>3390</v>
      </c>
      <c r="K77" s="23">
        <f t="shared" si="8"/>
        <v>2640</v>
      </c>
    </row>
    <row r="78" spans="1:11" s="16" customFormat="1" ht="25.9" customHeight="1">
      <c r="A78" s="7">
        <v>26</v>
      </c>
      <c r="B78" s="8" t="s">
        <v>5</v>
      </c>
      <c r="C78" s="31" t="s">
        <v>85</v>
      </c>
      <c r="D78" s="40" t="s">
        <v>84</v>
      </c>
      <c r="E78" s="19">
        <v>3000</v>
      </c>
      <c r="F78" s="17">
        <f t="shared" si="9"/>
        <v>360</v>
      </c>
      <c r="G78" s="17">
        <f t="shared" si="10"/>
        <v>390</v>
      </c>
      <c r="H78" s="17">
        <f t="shared" si="11"/>
        <v>750</v>
      </c>
      <c r="I78" s="24"/>
      <c r="J78" s="22">
        <f t="shared" si="12"/>
        <v>3390</v>
      </c>
      <c r="K78" s="23">
        <f t="shared" si="8"/>
        <v>2640</v>
      </c>
    </row>
    <row r="79" spans="1:11" s="16" customFormat="1" ht="25.9" customHeight="1">
      <c r="A79" s="7">
        <v>27</v>
      </c>
      <c r="B79" s="8" t="s">
        <v>5</v>
      </c>
      <c r="C79" s="31" t="s">
        <v>87</v>
      </c>
      <c r="D79" s="40" t="s">
        <v>86</v>
      </c>
      <c r="E79" s="19">
        <v>3000</v>
      </c>
      <c r="F79" s="17">
        <f t="shared" si="9"/>
        <v>360</v>
      </c>
      <c r="G79" s="17">
        <f t="shared" si="10"/>
        <v>390</v>
      </c>
      <c r="H79" s="17">
        <f t="shared" si="11"/>
        <v>750</v>
      </c>
      <c r="I79" s="24">
        <v>1000</v>
      </c>
      <c r="J79" s="22">
        <f t="shared" si="12"/>
        <v>3390</v>
      </c>
      <c r="K79" s="23">
        <f t="shared" si="8"/>
        <v>1640</v>
      </c>
    </row>
    <row r="80" spans="1:11" s="16" customFormat="1" ht="25.9" customHeight="1">
      <c r="A80" s="7">
        <v>28</v>
      </c>
      <c r="B80" s="8" t="s">
        <v>5</v>
      </c>
      <c r="C80" s="31" t="s">
        <v>139</v>
      </c>
      <c r="D80" s="40" t="s">
        <v>140</v>
      </c>
      <c r="E80" s="19">
        <v>3000</v>
      </c>
      <c r="F80" s="17">
        <f t="shared" si="9"/>
        <v>360</v>
      </c>
      <c r="G80" s="17">
        <f t="shared" si="10"/>
        <v>390</v>
      </c>
      <c r="H80" s="17">
        <f t="shared" si="11"/>
        <v>750</v>
      </c>
      <c r="I80" s="24"/>
      <c r="J80" s="22">
        <f t="shared" si="12"/>
        <v>3390</v>
      </c>
      <c r="K80" s="23">
        <f t="shared" si="8"/>
        <v>2640</v>
      </c>
    </row>
    <row r="81" spans="1:11" s="16" customFormat="1" ht="25.9" customHeight="1">
      <c r="A81" s="7">
        <v>29</v>
      </c>
      <c r="B81" s="8" t="s">
        <v>5</v>
      </c>
      <c r="C81" s="31" t="s">
        <v>107</v>
      </c>
      <c r="D81" s="40" t="s">
        <v>108</v>
      </c>
      <c r="E81" s="19">
        <v>3000</v>
      </c>
      <c r="F81" s="17">
        <f t="shared" si="9"/>
        <v>360</v>
      </c>
      <c r="G81" s="17">
        <f t="shared" si="10"/>
        <v>390</v>
      </c>
      <c r="H81" s="17">
        <f t="shared" si="11"/>
        <v>750</v>
      </c>
      <c r="I81" s="24">
        <v>1000</v>
      </c>
      <c r="J81" s="22">
        <f t="shared" si="12"/>
        <v>3390</v>
      </c>
      <c r="K81" s="23">
        <f t="shared" si="8"/>
        <v>1640</v>
      </c>
    </row>
    <row r="82" spans="1:11" s="16" customFormat="1" ht="25.9" customHeight="1">
      <c r="A82" s="7">
        <v>30</v>
      </c>
      <c r="B82" s="8" t="s">
        <v>5</v>
      </c>
      <c r="C82" s="31" t="s">
        <v>113</v>
      </c>
      <c r="D82" s="40" t="s">
        <v>114</v>
      </c>
      <c r="E82" s="19">
        <v>3000</v>
      </c>
      <c r="F82" s="17">
        <f t="shared" si="9"/>
        <v>360</v>
      </c>
      <c r="G82" s="17">
        <f t="shared" si="10"/>
        <v>390</v>
      </c>
      <c r="H82" s="17">
        <f t="shared" si="11"/>
        <v>750</v>
      </c>
      <c r="I82" s="24"/>
      <c r="J82" s="22">
        <f t="shared" si="12"/>
        <v>3390</v>
      </c>
      <c r="K82" s="23">
        <f t="shared" si="8"/>
        <v>2640</v>
      </c>
    </row>
    <row r="83" spans="1:11" s="16" customFormat="1" ht="25.9" customHeight="1">
      <c r="A83" s="7">
        <v>31</v>
      </c>
      <c r="B83" s="8" t="s">
        <v>5</v>
      </c>
      <c r="C83" s="30" t="s">
        <v>118</v>
      </c>
      <c r="D83" s="39" t="s">
        <v>117</v>
      </c>
      <c r="E83" s="19">
        <v>3000</v>
      </c>
      <c r="F83" s="17">
        <f t="shared" si="9"/>
        <v>360</v>
      </c>
      <c r="G83" s="17">
        <f t="shared" si="10"/>
        <v>390</v>
      </c>
      <c r="H83" s="17">
        <f t="shared" si="11"/>
        <v>750</v>
      </c>
      <c r="I83" s="24"/>
      <c r="J83" s="22">
        <f t="shared" si="12"/>
        <v>3390</v>
      </c>
      <c r="K83" s="23">
        <f t="shared" si="8"/>
        <v>2640</v>
      </c>
    </row>
    <row r="84" spans="1:11" s="16" customFormat="1" ht="25.9" customHeight="1">
      <c r="A84" s="7">
        <v>32</v>
      </c>
      <c r="B84" s="8" t="s">
        <v>5</v>
      </c>
      <c r="C84" s="33" t="s">
        <v>174</v>
      </c>
      <c r="D84" s="39" t="s">
        <v>175</v>
      </c>
      <c r="E84" s="19">
        <v>3000</v>
      </c>
      <c r="F84" s="17">
        <f t="shared" si="9"/>
        <v>360</v>
      </c>
      <c r="G84" s="17">
        <f t="shared" si="10"/>
        <v>390</v>
      </c>
      <c r="H84" s="17">
        <f t="shared" si="11"/>
        <v>750</v>
      </c>
      <c r="I84" s="24"/>
      <c r="J84" s="22">
        <f t="shared" si="12"/>
        <v>3390</v>
      </c>
      <c r="K84" s="23">
        <f t="shared" si="8"/>
        <v>2640</v>
      </c>
    </row>
    <row r="85" spans="1:11" s="16" customFormat="1" ht="25.9" customHeight="1">
      <c r="A85" s="7">
        <v>33</v>
      </c>
      <c r="B85" s="8" t="s">
        <v>5</v>
      </c>
      <c r="C85" s="33" t="s">
        <v>172</v>
      </c>
      <c r="D85" s="39" t="s">
        <v>176</v>
      </c>
      <c r="E85" s="19">
        <v>3000</v>
      </c>
      <c r="F85" s="17">
        <f t="shared" si="9"/>
        <v>360</v>
      </c>
      <c r="G85" s="17">
        <f t="shared" si="10"/>
        <v>390</v>
      </c>
      <c r="H85" s="17">
        <f t="shared" si="11"/>
        <v>750</v>
      </c>
      <c r="I85" s="24"/>
      <c r="J85" s="22">
        <f t="shared" si="12"/>
        <v>3390</v>
      </c>
      <c r="K85" s="23">
        <f t="shared" si="8"/>
        <v>2640</v>
      </c>
    </row>
    <row r="86" spans="1:11" s="16" customFormat="1" ht="25.9" customHeight="1">
      <c r="A86" s="7">
        <v>34</v>
      </c>
      <c r="B86" s="8" t="s">
        <v>5</v>
      </c>
      <c r="C86" s="31" t="s">
        <v>189</v>
      </c>
      <c r="D86" s="39" t="s">
        <v>188</v>
      </c>
      <c r="E86" s="19">
        <v>3000</v>
      </c>
      <c r="F86" s="17">
        <f t="shared" si="9"/>
        <v>360</v>
      </c>
      <c r="G86" s="17">
        <f t="shared" si="10"/>
        <v>390</v>
      </c>
      <c r="H86" s="17">
        <f t="shared" si="11"/>
        <v>750</v>
      </c>
      <c r="I86" s="24"/>
      <c r="J86" s="22">
        <f t="shared" si="12"/>
        <v>3390</v>
      </c>
      <c r="K86" s="23">
        <f t="shared" si="8"/>
        <v>2640</v>
      </c>
    </row>
    <row r="87" spans="1:11" s="16" customFormat="1" ht="25.9" customHeight="1">
      <c r="A87" s="7">
        <v>35</v>
      </c>
      <c r="B87" s="8" t="s">
        <v>5</v>
      </c>
      <c r="C87" s="37" t="s">
        <v>183</v>
      </c>
      <c r="D87" s="39" t="s">
        <v>184</v>
      </c>
      <c r="E87" s="19">
        <v>3000</v>
      </c>
      <c r="F87" s="17">
        <f t="shared" si="9"/>
        <v>360</v>
      </c>
      <c r="G87" s="17">
        <f t="shared" si="10"/>
        <v>390</v>
      </c>
      <c r="H87" s="17">
        <f t="shared" si="11"/>
        <v>750</v>
      </c>
      <c r="I87" s="24">
        <v>1000</v>
      </c>
      <c r="J87" s="22">
        <f t="shared" si="12"/>
        <v>3390</v>
      </c>
      <c r="K87" s="23">
        <f t="shared" si="8"/>
        <v>1640</v>
      </c>
    </row>
    <row r="88" spans="1:11" s="16" customFormat="1" ht="25.9" customHeight="1">
      <c r="A88" s="7">
        <v>36</v>
      </c>
      <c r="B88" s="8" t="s">
        <v>5</v>
      </c>
      <c r="C88" s="31" t="s">
        <v>213</v>
      </c>
      <c r="D88" s="41" t="s">
        <v>212</v>
      </c>
      <c r="E88" s="19">
        <v>3000</v>
      </c>
      <c r="F88" s="17">
        <f t="shared" si="9"/>
        <v>360</v>
      </c>
      <c r="G88" s="17">
        <f t="shared" si="10"/>
        <v>390</v>
      </c>
      <c r="H88" s="17">
        <f t="shared" si="11"/>
        <v>750</v>
      </c>
      <c r="I88" s="24">
        <v>1000</v>
      </c>
      <c r="J88" s="22">
        <f t="shared" si="12"/>
        <v>3390</v>
      </c>
      <c r="K88" s="23">
        <f t="shared" si="8"/>
        <v>1640</v>
      </c>
    </row>
    <row r="89" spans="1:11" s="16" customFormat="1" ht="25.9" customHeight="1">
      <c r="A89" s="7">
        <v>1</v>
      </c>
      <c r="B89" s="8" t="s">
        <v>5</v>
      </c>
      <c r="C89" s="31" t="s">
        <v>204</v>
      </c>
      <c r="D89" s="44" t="s">
        <v>205</v>
      </c>
      <c r="E89" s="19">
        <v>2500</v>
      </c>
      <c r="F89" s="17">
        <f t="shared" si="9"/>
        <v>300</v>
      </c>
      <c r="G89" s="17">
        <f t="shared" si="10"/>
        <v>325</v>
      </c>
      <c r="H89" s="17">
        <f t="shared" si="11"/>
        <v>625</v>
      </c>
      <c r="I89" s="24">
        <v>500</v>
      </c>
      <c r="J89" s="22">
        <f t="shared" si="12"/>
        <v>2825</v>
      </c>
      <c r="K89" s="23">
        <f t="shared" si="8"/>
        <v>1700</v>
      </c>
    </row>
    <row r="90" spans="1:11" s="16" customFormat="1" ht="25.9" customHeight="1">
      <c r="A90" s="7">
        <v>2</v>
      </c>
      <c r="B90" s="8" t="s">
        <v>5</v>
      </c>
      <c r="C90" s="31" t="s">
        <v>101</v>
      </c>
      <c r="D90" s="40" t="s">
        <v>100</v>
      </c>
      <c r="E90" s="19">
        <v>2500</v>
      </c>
      <c r="F90" s="17">
        <f t="shared" si="9"/>
        <v>300</v>
      </c>
      <c r="G90" s="17">
        <f t="shared" si="10"/>
        <v>325</v>
      </c>
      <c r="H90" s="17">
        <f t="shared" si="11"/>
        <v>625</v>
      </c>
      <c r="I90" s="24"/>
      <c r="J90" s="22">
        <f t="shared" si="12"/>
        <v>2825</v>
      </c>
      <c r="K90" s="23">
        <f t="shared" si="8"/>
        <v>2200</v>
      </c>
    </row>
    <row r="91" spans="1:11" s="16" customFormat="1" ht="25.9" customHeight="1">
      <c r="A91" s="7">
        <v>3</v>
      </c>
      <c r="B91" s="8" t="s">
        <v>5</v>
      </c>
      <c r="C91" s="31" t="s">
        <v>89</v>
      </c>
      <c r="D91" s="40" t="s">
        <v>88</v>
      </c>
      <c r="E91" s="19">
        <v>2500</v>
      </c>
      <c r="F91" s="17">
        <f t="shared" si="9"/>
        <v>300</v>
      </c>
      <c r="G91" s="17">
        <f t="shared" si="10"/>
        <v>325</v>
      </c>
      <c r="H91" s="17">
        <f t="shared" si="11"/>
        <v>625</v>
      </c>
      <c r="I91" s="24"/>
      <c r="J91" s="22">
        <f t="shared" si="12"/>
        <v>2825</v>
      </c>
      <c r="K91" s="23">
        <f t="shared" si="8"/>
        <v>2200</v>
      </c>
    </row>
    <row r="92" spans="1:11" s="16" customFormat="1" ht="25.9" customHeight="1">
      <c r="A92" s="7">
        <v>4</v>
      </c>
      <c r="B92" s="8" t="s">
        <v>5</v>
      </c>
      <c r="C92" s="31" t="s">
        <v>91</v>
      </c>
      <c r="D92" s="40" t="s">
        <v>90</v>
      </c>
      <c r="E92" s="19">
        <v>2500</v>
      </c>
      <c r="F92" s="17">
        <f t="shared" si="9"/>
        <v>300</v>
      </c>
      <c r="G92" s="17">
        <f t="shared" si="10"/>
        <v>325</v>
      </c>
      <c r="H92" s="17">
        <f t="shared" si="11"/>
        <v>625</v>
      </c>
      <c r="I92" s="24"/>
      <c r="J92" s="22">
        <f t="shared" si="12"/>
        <v>2825</v>
      </c>
      <c r="K92" s="23">
        <f t="shared" si="8"/>
        <v>2200</v>
      </c>
    </row>
    <row r="93" spans="1:11" s="16" customFormat="1" ht="25.9" customHeight="1">
      <c r="A93" s="7">
        <v>5</v>
      </c>
      <c r="B93" s="8" t="s">
        <v>5</v>
      </c>
      <c r="C93" s="31" t="s">
        <v>102</v>
      </c>
      <c r="D93" s="40" t="s">
        <v>84</v>
      </c>
      <c r="E93" s="19">
        <v>2500</v>
      </c>
      <c r="F93" s="17">
        <f t="shared" si="9"/>
        <v>300</v>
      </c>
      <c r="G93" s="17">
        <f t="shared" si="10"/>
        <v>325</v>
      </c>
      <c r="H93" s="17">
        <f t="shared" si="11"/>
        <v>625</v>
      </c>
      <c r="I93" s="24"/>
      <c r="J93" s="22">
        <f t="shared" si="12"/>
        <v>2825</v>
      </c>
      <c r="K93" s="23">
        <f t="shared" si="8"/>
        <v>2200</v>
      </c>
    </row>
    <row r="94" spans="1:11" s="16" customFormat="1" ht="25.9" customHeight="1">
      <c r="A94" s="7">
        <v>6</v>
      </c>
      <c r="B94" s="8" t="s">
        <v>5</v>
      </c>
      <c r="C94" s="31" t="s">
        <v>95</v>
      </c>
      <c r="D94" s="40" t="s">
        <v>94</v>
      </c>
      <c r="E94" s="19">
        <v>2500</v>
      </c>
      <c r="F94" s="17">
        <f t="shared" si="9"/>
        <v>300</v>
      </c>
      <c r="G94" s="17">
        <f t="shared" si="10"/>
        <v>325</v>
      </c>
      <c r="H94" s="17">
        <f t="shared" si="11"/>
        <v>625</v>
      </c>
      <c r="I94" s="24">
        <v>500</v>
      </c>
      <c r="J94" s="22">
        <f t="shared" si="12"/>
        <v>2825</v>
      </c>
      <c r="K94" s="23">
        <f t="shared" si="8"/>
        <v>1700</v>
      </c>
    </row>
    <row r="95" spans="1:11" s="16" customFormat="1" ht="25.9" customHeight="1">
      <c r="A95" s="7">
        <v>7</v>
      </c>
      <c r="B95" s="8" t="s">
        <v>5</v>
      </c>
      <c r="C95" s="31" t="s">
        <v>243</v>
      </c>
      <c r="D95" s="40" t="s">
        <v>242</v>
      </c>
      <c r="E95" s="19"/>
      <c r="F95" s="17"/>
      <c r="G95" s="17"/>
      <c r="H95" s="17"/>
      <c r="I95" s="24"/>
      <c r="J95" s="22"/>
      <c r="K95" s="23">
        <v>2200</v>
      </c>
    </row>
    <row r="96" spans="1:11" s="16" customFormat="1" ht="25.9" customHeight="1">
      <c r="A96" s="7">
        <v>8</v>
      </c>
      <c r="B96" s="8" t="s">
        <v>5</v>
      </c>
      <c r="C96" s="31" t="s">
        <v>206</v>
      </c>
      <c r="D96" s="40" t="s">
        <v>207</v>
      </c>
      <c r="E96" s="19">
        <v>2500</v>
      </c>
      <c r="F96" s="17">
        <f t="shared" si="9"/>
        <v>300</v>
      </c>
      <c r="G96" s="17">
        <f t="shared" si="10"/>
        <v>325</v>
      </c>
      <c r="H96" s="17">
        <f t="shared" si="11"/>
        <v>625</v>
      </c>
      <c r="I96" s="24"/>
      <c r="J96" s="22">
        <f t="shared" si="12"/>
        <v>2825</v>
      </c>
      <c r="K96" s="23">
        <f t="shared" si="8"/>
        <v>2200</v>
      </c>
    </row>
    <row r="97" spans="1:11" ht="25.9" customHeight="1">
      <c r="A97" s="7">
        <v>9</v>
      </c>
      <c r="B97" s="8" t="s">
        <v>5</v>
      </c>
      <c r="C97" s="29" t="s">
        <v>46</v>
      </c>
      <c r="D97" s="39" t="s">
        <v>21</v>
      </c>
      <c r="E97" s="19">
        <v>2500</v>
      </c>
      <c r="F97" s="17">
        <f t="shared" si="9"/>
        <v>300</v>
      </c>
      <c r="G97" s="17">
        <f t="shared" si="10"/>
        <v>325</v>
      </c>
      <c r="H97" s="17">
        <f t="shared" si="11"/>
        <v>625</v>
      </c>
      <c r="I97" s="22"/>
      <c r="J97" s="22">
        <f t="shared" si="12"/>
        <v>2825</v>
      </c>
      <c r="K97" s="23">
        <f t="shared" si="8"/>
        <v>2200</v>
      </c>
    </row>
    <row r="98" spans="1:11" ht="25.9" customHeight="1">
      <c r="A98" s="7">
        <v>10</v>
      </c>
      <c r="B98" s="8" t="s">
        <v>5</v>
      </c>
      <c r="C98" s="29" t="s">
        <v>47</v>
      </c>
      <c r="D98" s="39" t="s">
        <v>22</v>
      </c>
      <c r="E98" s="19">
        <v>2500</v>
      </c>
      <c r="F98" s="17">
        <f t="shared" si="9"/>
        <v>300</v>
      </c>
      <c r="G98" s="17">
        <f t="shared" si="10"/>
        <v>325</v>
      </c>
      <c r="H98" s="17">
        <f t="shared" si="11"/>
        <v>625</v>
      </c>
      <c r="I98" s="22"/>
      <c r="J98" s="22">
        <f t="shared" si="12"/>
        <v>2825</v>
      </c>
      <c r="K98" s="23">
        <f t="shared" si="8"/>
        <v>2200</v>
      </c>
    </row>
    <row r="99" spans="1:11" ht="25.9" customHeight="1">
      <c r="A99" s="7">
        <v>11</v>
      </c>
      <c r="B99" s="8" t="s">
        <v>5</v>
      </c>
      <c r="C99" s="29" t="s">
        <v>49</v>
      </c>
      <c r="D99" s="39" t="s">
        <v>24</v>
      </c>
      <c r="E99" s="19">
        <v>2500</v>
      </c>
      <c r="F99" s="17">
        <f t="shared" si="9"/>
        <v>300</v>
      </c>
      <c r="G99" s="17">
        <f t="shared" si="10"/>
        <v>325</v>
      </c>
      <c r="H99" s="17">
        <f t="shared" si="11"/>
        <v>625</v>
      </c>
      <c r="I99" s="22"/>
      <c r="J99" s="22">
        <f t="shared" si="12"/>
        <v>2825</v>
      </c>
      <c r="K99" s="23">
        <f t="shared" si="8"/>
        <v>2200</v>
      </c>
    </row>
    <row r="100" spans="1:11" ht="25.9" customHeight="1">
      <c r="A100" s="7">
        <v>12</v>
      </c>
      <c r="B100" s="8" t="s">
        <v>5</v>
      </c>
      <c r="C100" s="29" t="s">
        <v>54</v>
      </c>
      <c r="D100" s="39" t="s">
        <v>53</v>
      </c>
      <c r="E100" s="19">
        <v>2500</v>
      </c>
      <c r="F100" s="17">
        <f t="shared" si="9"/>
        <v>300</v>
      </c>
      <c r="G100" s="17">
        <f t="shared" si="10"/>
        <v>325</v>
      </c>
      <c r="H100" s="17">
        <f t="shared" si="11"/>
        <v>625</v>
      </c>
      <c r="I100" s="22"/>
      <c r="J100" s="22">
        <f t="shared" si="12"/>
        <v>2825</v>
      </c>
      <c r="K100" s="23">
        <f t="shared" si="8"/>
        <v>2200</v>
      </c>
    </row>
    <row r="101" spans="1:11" ht="25.9" customHeight="1">
      <c r="A101" s="7">
        <v>13</v>
      </c>
      <c r="B101" s="8" t="s">
        <v>5</v>
      </c>
      <c r="C101" s="31" t="s">
        <v>110</v>
      </c>
      <c r="D101" s="39" t="s">
        <v>109</v>
      </c>
      <c r="E101" s="19">
        <v>2500</v>
      </c>
      <c r="F101" s="17">
        <f t="shared" si="9"/>
        <v>300</v>
      </c>
      <c r="G101" s="17">
        <f t="shared" si="10"/>
        <v>325</v>
      </c>
      <c r="H101" s="17">
        <f t="shared" si="11"/>
        <v>625</v>
      </c>
      <c r="I101" s="22"/>
      <c r="J101" s="22">
        <f t="shared" si="12"/>
        <v>2825</v>
      </c>
      <c r="K101" s="23">
        <f t="shared" si="8"/>
        <v>2200</v>
      </c>
    </row>
    <row r="102" spans="1:11" ht="25.9" customHeight="1">
      <c r="A102" s="7">
        <v>14</v>
      </c>
      <c r="B102" s="8" t="s">
        <v>5</v>
      </c>
      <c r="C102" s="31" t="s">
        <v>141</v>
      </c>
      <c r="D102" s="39" t="s">
        <v>142</v>
      </c>
      <c r="E102" s="19">
        <v>2500</v>
      </c>
      <c r="F102" s="17">
        <f t="shared" si="9"/>
        <v>300</v>
      </c>
      <c r="G102" s="17">
        <f t="shared" si="10"/>
        <v>325</v>
      </c>
      <c r="H102" s="17">
        <f t="shared" si="11"/>
        <v>625</v>
      </c>
      <c r="I102" s="22">
        <v>500</v>
      </c>
      <c r="J102" s="22">
        <f t="shared" si="12"/>
        <v>2825</v>
      </c>
      <c r="K102" s="23">
        <f t="shared" si="8"/>
        <v>1700</v>
      </c>
    </row>
    <row r="103" spans="1:11" ht="25.9" customHeight="1">
      <c r="A103" s="7">
        <v>15</v>
      </c>
      <c r="B103" s="8" t="s">
        <v>5</v>
      </c>
      <c r="C103" s="30" t="s">
        <v>93</v>
      </c>
      <c r="D103" s="39" t="s">
        <v>92</v>
      </c>
      <c r="E103" s="19">
        <v>2500</v>
      </c>
      <c r="F103" s="17">
        <f t="shared" si="9"/>
        <v>300</v>
      </c>
      <c r="G103" s="17">
        <f t="shared" si="10"/>
        <v>325</v>
      </c>
      <c r="H103" s="17">
        <f t="shared" si="11"/>
        <v>625</v>
      </c>
      <c r="I103" s="22"/>
      <c r="J103" s="22">
        <f t="shared" si="12"/>
        <v>2825</v>
      </c>
      <c r="K103" s="23">
        <f t="shared" si="8"/>
        <v>2200</v>
      </c>
    </row>
    <row r="104" spans="1:11" ht="25.9" customHeight="1">
      <c r="A104" s="7">
        <v>16</v>
      </c>
      <c r="B104" s="8" t="s">
        <v>5</v>
      </c>
      <c r="C104" s="31" t="s">
        <v>143</v>
      </c>
      <c r="D104" s="39" t="s">
        <v>144</v>
      </c>
      <c r="E104" s="19">
        <v>2500</v>
      </c>
      <c r="F104" s="17">
        <f t="shared" si="9"/>
        <v>300</v>
      </c>
      <c r="G104" s="17">
        <f t="shared" si="10"/>
        <v>325</v>
      </c>
      <c r="H104" s="17">
        <f t="shared" si="11"/>
        <v>625</v>
      </c>
      <c r="I104" s="22"/>
      <c r="J104" s="22">
        <f t="shared" si="12"/>
        <v>2825</v>
      </c>
      <c r="K104" s="23">
        <f t="shared" si="8"/>
        <v>2200</v>
      </c>
    </row>
    <row r="105" spans="1:11" ht="25.9" customHeight="1">
      <c r="A105" s="7">
        <v>17</v>
      </c>
      <c r="B105" s="8" t="s">
        <v>5</v>
      </c>
      <c r="C105" s="29" t="s">
        <v>50</v>
      </c>
      <c r="D105" s="39" t="s">
        <v>25</v>
      </c>
      <c r="E105" s="19">
        <v>2500</v>
      </c>
      <c r="F105" s="17">
        <f t="shared" si="9"/>
        <v>300</v>
      </c>
      <c r="G105" s="17">
        <f t="shared" si="10"/>
        <v>325</v>
      </c>
      <c r="H105" s="17">
        <f t="shared" si="11"/>
        <v>625</v>
      </c>
      <c r="I105" s="22">
        <v>500</v>
      </c>
      <c r="J105" s="22">
        <f t="shared" si="12"/>
        <v>2825</v>
      </c>
      <c r="K105" s="23">
        <f t="shared" si="8"/>
        <v>1700</v>
      </c>
    </row>
    <row r="106" spans="1:11" ht="25.9" customHeight="1">
      <c r="A106" s="7">
        <v>18</v>
      </c>
      <c r="B106" s="8" t="s">
        <v>5</v>
      </c>
      <c r="C106" s="30" t="s">
        <v>115</v>
      </c>
      <c r="D106" s="39" t="s">
        <v>116</v>
      </c>
      <c r="E106" s="19">
        <v>2500</v>
      </c>
      <c r="F106" s="17">
        <f t="shared" si="9"/>
        <v>300</v>
      </c>
      <c r="G106" s="17">
        <f t="shared" si="10"/>
        <v>325</v>
      </c>
      <c r="H106" s="17">
        <f t="shared" si="11"/>
        <v>625</v>
      </c>
      <c r="I106" s="22"/>
      <c r="J106" s="22">
        <f t="shared" si="12"/>
        <v>2825</v>
      </c>
      <c r="K106" s="23">
        <f t="shared" si="8"/>
        <v>2200</v>
      </c>
    </row>
    <row r="107" spans="1:11" ht="25.9" customHeight="1">
      <c r="A107" s="7">
        <v>19</v>
      </c>
      <c r="B107" s="8" t="s">
        <v>5</v>
      </c>
      <c r="C107" s="30" t="s">
        <v>121</v>
      </c>
      <c r="D107" s="42" t="s">
        <v>122</v>
      </c>
      <c r="E107" s="19">
        <v>2500</v>
      </c>
      <c r="F107" s="17">
        <f t="shared" si="9"/>
        <v>300</v>
      </c>
      <c r="G107" s="17">
        <f t="shared" si="10"/>
        <v>325</v>
      </c>
      <c r="H107" s="17">
        <f t="shared" si="11"/>
        <v>625</v>
      </c>
      <c r="I107" s="22"/>
      <c r="J107" s="22">
        <f t="shared" si="12"/>
        <v>2825</v>
      </c>
      <c r="K107" s="23">
        <f t="shared" si="8"/>
        <v>2200</v>
      </c>
    </row>
    <row r="108" spans="1:11" ht="25.9" customHeight="1">
      <c r="A108" s="7">
        <v>20</v>
      </c>
      <c r="B108" s="8" t="s">
        <v>5</v>
      </c>
      <c r="C108" s="31" t="s">
        <v>145</v>
      </c>
      <c r="D108" s="42" t="s">
        <v>146</v>
      </c>
      <c r="E108" s="19">
        <v>2500</v>
      </c>
      <c r="F108" s="17">
        <f t="shared" si="9"/>
        <v>300</v>
      </c>
      <c r="G108" s="17">
        <f t="shared" si="10"/>
        <v>325</v>
      </c>
      <c r="H108" s="17">
        <f t="shared" si="11"/>
        <v>625</v>
      </c>
      <c r="I108" s="22">
        <v>500</v>
      </c>
      <c r="J108" s="22">
        <f t="shared" si="12"/>
        <v>2825</v>
      </c>
      <c r="K108" s="23">
        <f t="shared" si="8"/>
        <v>1700</v>
      </c>
    </row>
    <row r="109" spans="1:11" ht="25.9" customHeight="1">
      <c r="A109" s="7">
        <v>21</v>
      </c>
      <c r="B109" s="8" t="s">
        <v>5</v>
      </c>
      <c r="C109" s="31" t="s">
        <v>158</v>
      </c>
      <c r="D109" s="42" t="s">
        <v>157</v>
      </c>
      <c r="E109" s="19">
        <v>2500</v>
      </c>
      <c r="F109" s="17">
        <f t="shared" si="9"/>
        <v>300</v>
      </c>
      <c r="G109" s="17">
        <f t="shared" si="10"/>
        <v>325</v>
      </c>
      <c r="H109" s="17">
        <f t="shared" si="11"/>
        <v>625</v>
      </c>
      <c r="I109" s="22"/>
      <c r="J109" s="22">
        <f t="shared" si="12"/>
        <v>2825</v>
      </c>
      <c r="K109" s="23">
        <f t="shared" si="8"/>
        <v>2200</v>
      </c>
    </row>
    <row r="110" spans="1:11" ht="25.9" customHeight="1">
      <c r="A110" s="7">
        <v>22</v>
      </c>
      <c r="B110" s="8" t="s">
        <v>5</v>
      </c>
      <c r="C110" s="33" t="s">
        <v>177</v>
      </c>
      <c r="D110" s="42" t="s">
        <v>178</v>
      </c>
      <c r="E110" s="19">
        <v>2500</v>
      </c>
      <c r="F110" s="17">
        <f t="shared" si="9"/>
        <v>300</v>
      </c>
      <c r="G110" s="17">
        <f t="shared" si="10"/>
        <v>325</v>
      </c>
      <c r="H110" s="17">
        <f t="shared" si="11"/>
        <v>625</v>
      </c>
      <c r="I110" s="22"/>
      <c r="J110" s="22">
        <f t="shared" si="12"/>
        <v>2825</v>
      </c>
      <c r="K110" s="23">
        <f t="shared" si="8"/>
        <v>2200</v>
      </c>
    </row>
    <row r="111" spans="1:11" ht="25.9" customHeight="1">
      <c r="A111" s="7">
        <v>23</v>
      </c>
      <c r="B111" s="8" t="s">
        <v>5</v>
      </c>
      <c r="C111" s="33" t="s">
        <v>179</v>
      </c>
      <c r="D111" s="42" t="s">
        <v>180</v>
      </c>
      <c r="E111" s="19">
        <v>2500</v>
      </c>
      <c r="F111" s="17">
        <f t="shared" si="9"/>
        <v>300</v>
      </c>
      <c r="G111" s="17">
        <f t="shared" si="10"/>
        <v>325</v>
      </c>
      <c r="H111" s="17">
        <f t="shared" si="11"/>
        <v>625</v>
      </c>
      <c r="I111" s="22"/>
      <c r="J111" s="22">
        <f t="shared" si="12"/>
        <v>2825</v>
      </c>
      <c r="K111" s="23">
        <f t="shared" si="8"/>
        <v>2200</v>
      </c>
    </row>
    <row r="112" spans="1:11" ht="25.9" customHeight="1">
      <c r="A112" s="7">
        <v>24</v>
      </c>
      <c r="B112" s="8" t="s">
        <v>5</v>
      </c>
      <c r="C112" s="33" t="s">
        <v>181</v>
      </c>
      <c r="D112" s="42" t="s">
        <v>182</v>
      </c>
      <c r="E112" s="19">
        <v>2500</v>
      </c>
      <c r="F112" s="17">
        <f t="shared" si="9"/>
        <v>300</v>
      </c>
      <c r="G112" s="17">
        <f t="shared" si="10"/>
        <v>325</v>
      </c>
      <c r="H112" s="17">
        <f t="shared" si="11"/>
        <v>625</v>
      </c>
      <c r="I112" s="22"/>
      <c r="J112" s="22">
        <f t="shared" si="12"/>
        <v>2825</v>
      </c>
      <c r="K112" s="23">
        <f t="shared" si="8"/>
        <v>2200</v>
      </c>
    </row>
    <row r="113" spans="1:11" ht="25.9" customHeight="1">
      <c r="A113" s="7">
        <v>25</v>
      </c>
      <c r="B113" s="8" t="s">
        <v>5</v>
      </c>
      <c r="C113" s="35" t="s">
        <v>235</v>
      </c>
      <c r="D113" s="42" t="s">
        <v>220</v>
      </c>
      <c r="E113" s="19">
        <v>2500</v>
      </c>
      <c r="F113" s="17">
        <f t="shared" si="9"/>
        <v>300</v>
      </c>
      <c r="G113" s="17">
        <f t="shared" si="10"/>
        <v>325</v>
      </c>
      <c r="H113" s="17">
        <f t="shared" si="11"/>
        <v>625</v>
      </c>
      <c r="I113" s="22"/>
      <c r="J113" s="22">
        <f t="shared" si="12"/>
        <v>2825</v>
      </c>
      <c r="K113" s="23">
        <f t="shared" si="8"/>
        <v>2200</v>
      </c>
    </row>
    <row r="114" spans="1:11" ht="25.9" customHeight="1">
      <c r="A114" s="7">
        <v>26</v>
      </c>
      <c r="B114" s="8" t="s">
        <v>5</v>
      </c>
      <c r="C114" s="31" t="s">
        <v>190</v>
      </c>
      <c r="D114" s="42" t="s">
        <v>187</v>
      </c>
      <c r="E114" s="19">
        <v>2500</v>
      </c>
      <c r="F114" s="17">
        <f t="shared" si="9"/>
        <v>300</v>
      </c>
      <c r="G114" s="17">
        <f t="shared" si="10"/>
        <v>325</v>
      </c>
      <c r="H114" s="17">
        <f t="shared" si="11"/>
        <v>625</v>
      </c>
      <c r="I114" s="22"/>
      <c r="J114" s="22">
        <f t="shared" si="12"/>
        <v>2825</v>
      </c>
      <c r="K114" s="23">
        <f t="shared" si="8"/>
        <v>2200</v>
      </c>
    </row>
    <row r="115" spans="1:11" ht="25.9" customHeight="1">
      <c r="A115" s="7">
        <v>27</v>
      </c>
      <c r="B115" s="8" t="s">
        <v>5</v>
      </c>
      <c r="C115" s="31" t="s">
        <v>211</v>
      </c>
      <c r="D115" s="42" t="s">
        <v>208</v>
      </c>
      <c r="E115" s="19">
        <v>2500</v>
      </c>
      <c r="F115" s="17">
        <f t="shared" si="9"/>
        <v>300</v>
      </c>
      <c r="G115" s="17">
        <f t="shared" si="10"/>
        <v>325</v>
      </c>
      <c r="H115" s="17">
        <f t="shared" si="11"/>
        <v>625</v>
      </c>
      <c r="I115" s="22">
        <v>500</v>
      </c>
      <c r="J115" s="22">
        <f t="shared" si="12"/>
        <v>2825</v>
      </c>
      <c r="K115" s="23">
        <f t="shared" si="8"/>
        <v>1700</v>
      </c>
    </row>
    <row r="116" spans="1:11" ht="25.9" customHeight="1">
      <c r="A116" s="7">
        <v>28</v>
      </c>
      <c r="B116" s="8" t="s">
        <v>5</v>
      </c>
      <c r="C116" s="31" t="s">
        <v>210</v>
      </c>
      <c r="D116" s="42" t="s">
        <v>209</v>
      </c>
      <c r="E116" s="19">
        <v>2500</v>
      </c>
      <c r="F116" s="17">
        <f t="shared" si="9"/>
        <v>300</v>
      </c>
      <c r="G116" s="17">
        <f t="shared" si="10"/>
        <v>325</v>
      </c>
      <c r="H116" s="17">
        <f t="shared" si="11"/>
        <v>625</v>
      </c>
      <c r="I116" s="22"/>
      <c r="J116" s="22">
        <f t="shared" si="12"/>
        <v>2825</v>
      </c>
      <c r="K116" s="23">
        <f t="shared" si="8"/>
        <v>2200</v>
      </c>
    </row>
    <row r="117" spans="1:11" ht="25.9" customHeight="1">
      <c r="A117" s="7">
        <v>29</v>
      </c>
      <c r="B117" s="8" t="s">
        <v>5</v>
      </c>
      <c r="C117" s="31" t="s">
        <v>232</v>
      </c>
      <c r="D117" s="42" t="s">
        <v>231</v>
      </c>
      <c r="E117" s="19">
        <v>2500</v>
      </c>
      <c r="F117" s="17">
        <f t="shared" si="9"/>
        <v>300</v>
      </c>
      <c r="G117" s="17">
        <f t="shared" si="10"/>
        <v>325</v>
      </c>
      <c r="H117" s="17">
        <f t="shared" si="11"/>
        <v>625</v>
      </c>
      <c r="I117" s="22"/>
      <c r="J117" s="22">
        <f t="shared" si="12"/>
        <v>2825</v>
      </c>
      <c r="K117" s="23">
        <f t="shared" si="8"/>
        <v>2200</v>
      </c>
    </row>
    <row r="118" spans="1:11" ht="25.9" customHeight="1">
      <c r="A118" s="7">
        <v>30</v>
      </c>
      <c r="B118" s="8" t="s">
        <v>5</v>
      </c>
      <c r="C118" s="31" t="s">
        <v>234</v>
      </c>
      <c r="D118" s="42" t="s">
        <v>233</v>
      </c>
      <c r="E118" s="19">
        <v>2500</v>
      </c>
      <c r="F118" s="17">
        <f t="shared" si="9"/>
        <v>300</v>
      </c>
      <c r="G118" s="17">
        <f t="shared" si="10"/>
        <v>325</v>
      </c>
      <c r="H118" s="17">
        <f t="shared" si="11"/>
        <v>625</v>
      </c>
      <c r="I118" s="22"/>
      <c r="J118" s="22">
        <f t="shared" si="12"/>
        <v>2825</v>
      </c>
      <c r="K118" s="23">
        <f t="shared" ref="K118:K119" si="13">SUM(E118-F118)-I118</f>
        <v>2200</v>
      </c>
    </row>
    <row r="119" spans="1:11" ht="25.9" customHeight="1">
      <c r="A119" s="7">
        <v>31</v>
      </c>
      <c r="B119" s="8" t="s">
        <v>5</v>
      </c>
      <c r="C119" s="35" t="s">
        <v>124</v>
      </c>
      <c r="D119" s="43" t="s">
        <v>123</v>
      </c>
      <c r="E119" s="19">
        <v>2500</v>
      </c>
      <c r="F119" s="17">
        <f t="shared" si="9"/>
        <v>300</v>
      </c>
      <c r="G119" s="17">
        <f t="shared" si="10"/>
        <v>325</v>
      </c>
      <c r="H119" s="17">
        <f t="shared" si="11"/>
        <v>625</v>
      </c>
      <c r="I119" s="22"/>
      <c r="J119" s="22">
        <f t="shared" si="12"/>
        <v>2825</v>
      </c>
      <c r="K119" s="23">
        <f t="shared" si="13"/>
        <v>2200</v>
      </c>
    </row>
    <row r="120" spans="1:11" ht="39.75" customHeight="1">
      <c r="A120" s="7"/>
      <c r="B120" s="25"/>
      <c r="C120" s="47" t="s">
        <v>244</v>
      </c>
      <c r="D120" s="48"/>
      <c r="E120" s="27">
        <f>SUM(E5:E119)</f>
        <v>416225</v>
      </c>
      <c r="F120" s="28">
        <f t="shared" si="9"/>
        <v>49947</v>
      </c>
      <c r="G120" s="28">
        <f t="shared" si="10"/>
        <v>54109.25</v>
      </c>
      <c r="H120" s="28">
        <f t="shared" si="11"/>
        <v>104056.25</v>
      </c>
      <c r="I120" s="27">
        <f>SUM(I5:I119)</f>
        <v>13010</v>
      </c>
      <c r="J120" s="27">
        <f t="shared" si="12"/>
        <v>470334.25</v>
      </c>
      <c r="K120" s="27">
        <f>SUM(K5:K119)</f>
        <v>357628</v>
      </c>
    </row>
    <row r="121" spans="1:11" ht="16.5" customHeight="1">
      <c r="C121" s="13"/>
      <c r="D121" s="1"/>
      <c r="E121" s="1"/>
      <c r="F121" s="1"/>
      <c r="G121" s="1"/>
      <c r="H121" s="1"/>
    </row>
    <row r="122" spans="1:11" ht="16.5" customHeight="1">
      <c r="C122" s="13"/>
      <c r="D122" s="1"/>
      <c r="E122" s="1"/>
      <c r="F122" s="1"/>
      <c r="G122" s="1"/>
      <c r="H122" s="1"/>
    </row>
    <row r="123" spans="1:11" ht="16.5" customHeight="1">
      <c r="C123" s="13"/>
      <c r="D123" s="1"/>
      <c r="E123" s="1"/>
      <c r="F123" s="1"/>
      <c r="G123" s="1"/>
      <c r="H123" s="1"/>
    </row>
    <row r="124" spans="1:11" ht="16.5" customHeight="1">
      <c r="C124" s="13"/>
      <c r="D124" s="1"/>
      <c r="E124" s="1"/>
      <c r="F124" s="1"/>
      <c r="G124" s="1"/>
      <c r="H124" s="1"/>
    </row>
    <row r="125" spans="1:11" ht="16.5" customHeight="1">
      <c r="C125" s="13"/>
      <c r="D125" s="1"/>
      <c r="E125" s="1"/>
      <c r="F125" s="1"/>
      <c r="G125" s="1"/>
      <c r="H125" s="1"/>
    </row>
    <row r="126" spans="1:11" ht="16.5" customHeight="1">
      <c r="C126" s="13"/>
      <c r="D126" s="1"/>
      <c r="E126" s="1"/>
      <c r="F126" s="1"/>
      <c r="G126" s="1"/>
      <c r="H126" s="1"/>
    </row>
    <row r="127" spans="1:11" ht="16.5" customHeight="1">
      <c r="C127" s="13"/>
      <c r="D127" s="1"/>
      <c r="E127" s="1"/>
      <c r="F127" s="1"/>
      <c r="G127" s="1"/>
      <c r="H127" s="1"/>
    </row>
    <row r="128" spans="1:11" ht="16.5" customHeight="1">
      <c r="A128" s="46"/>
      <c r="B128" s="46"/>
      <c r="C128" s="46"/>
      <c r="D128" s="46"/>
      <c r="E128" s="46"/>
      <c r="F128" s="26"/>
      <c r="G128" s="26"/>
      <c r="H128" s="26"/>
    </row>
    <row r="129" spans="1:8" s="10" customFormat="1" ht="16.5" customHeight="1">
      <c r="C129" s="11"/>
    </row>
    <row r="130" spans="1:8" s="10" customFormat="1" ht="16.5" customHeight="1">
      <c r="A130" s="12"/>
    </row>
    <row r="131" spans="1:8" s="10" customFormat="1" ht="16.5" customHeight="1">
      <c r="A131" s="12"/>
    </row>
    <row r="132" spans="1:8" s="10" customFormat="1" ht="16.5" customHeight="1">
      <c r="A132" s="12"/>
    </row>
    <row r="133" spans="1:8" ht="16.5" customHeight="1">
      <c r="C133" s="13"/>
      <c r="D133" s="1"/>
      <c r="E133" s="1"/>
      <c r="F133" s="1"/>
      <c r="G133" s="1"/>
      <c r="H133" s="1"/>
    </row>
    <row r="134" spans="1:8" ht="16.5" customHeight="1">
      <c r="C134" s="13"/>
      <c r="D134" s="1"/>
      <c r="E134" s="1"/>
      <c r="F134" s="1"/>
      <c r="G134" s="1"/>
      <c r="H134" s="1"/>
    </row>
    <row r="135" spans="1:8" ht="16.5" customHeight="1">
      <c r="C135" s="13"/>
      <c r="D135" s="1"/>
      <c r="E135" s="1"/>
      <c r="F135" s="1"/>
      <c r="G135" s="1"/>
      <c r="H135" s="1"/>
    </row>
    <row r="136" spans="1:8" ht="16.5" customHeight="1">
      <c r="C136" s="13"/>
      <c r="D136" s="1"/>
      <c r="E136" s="1"/>
      <c r="F136" s="1"/>
      <c r="G136" s="1"/>
      <c r="H136" s="1"/>
    </row>
    <row r="137" spans="1:8" ht="16.5" customHeight="1">
      <c r="C137" s="13"/>
      <c r="D137" s="1"/>
      <c r="E137" s="1"/>
      <c r="F137" s="1"/>
      <c r="G137" s="1"/>
      <c r="H137" s="1"/>
    </row>
    <row r="141" spans="1:8" ht="16.5" customHeight="1">
      <c r="B141" s="2"/>
      <c r="C141" s="15"/>
      <c r="E141" s="9"/>
      <c r="F141" s="9"/>
      <c r="G141" s="9"/>
      <c r="H141" s="9"/>
    </row>
    <row r="142" spans="1:8" ht="16.5" customHeight="1">
      <c r="B142" s="2"/>
      <c r="C142" s="15"/>
      <c r="E142" s="9"/>
      <c r="F142" s="9"/>
      <c r="G142" s="9"/>
      <c r="H142" s="9"/>
    </row>
    <row r="143" spans="1:8" ht="16.5" customHeight="1">
      <c r="B143" s="2"/>
      <c r="C143" s="15"/>
      <c r="E143" s="9"/>
      <c r="F143" s="9"/>
      <c r="G143" s="9"/>
      <c r="H143" s="9"/>
    </row>
    <row r="144" spans="1:8" ht="16.5" customHeight="1">
      <c r="B144" s="2"/>
      <c r="C144" s="15"/>
      <c r="E144" s="9"/>
      <c r="F144" s="9"/>
      <c r="G144" s="9"/>
      <c r="H144" s="9"/>
    </row>
    <row r="147" spans="2:8" ht="16.5" customHeight="1">
      <c r="B147" s="2"/>
      <c r="C147" s="15"/>
      <c r="E147" s="9"/>
      <c r="F147" s="9"/>
      <c r="G147" s="9"/>
      <c r="H147" s="9"/>
    </row>
    <row r="164" spans="1:8" ht="16.5" customHeight="1">
      <c r="A164" s="46"/>
      <c r="B164" s="46"/>
      <c r="C164" s="46"/>
      <c r="D164" s="46"/>
      <c r="E164" s="46"/>
      <c r="F164" s="26"/>
      <c r="G164" s="26"/>
      <c r="H164" s="26"/>
    </row>
  </sheetData>
  <mergeCells count="6">
    <mergeCell ref="A128:E128"/>
    <mergeCell ref="A164:E164"/>
    <mergeCell ref="C120:D120"/>
    <mergeCell ref="A1:K1"/>
    <mergeCell ref="A2:K2"/>
    <mergeCell ref="A3:K3"/>
  </mergeCells>
  <pageMargins left="0.511811023622047" right="0.511811023622047" top="0.39370078740157499" bottom="1.1811023622047201" header="0.31496062992126" footer="0.15748031496063"/>
  <pageSetup paperSize="9" scale="90" fitToHeight="0" orientation="portrait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RBJB</cp:lastModifiedBy>
  <cp:lastPrinted>2008-12-31T18:31:45Z</cp:lastPrinted>
  <dcterms:created xsi:type="dcterms:W3CDTF">2018-09-24T09:59:43Z</dcterms:created>
  <dcterms:modified xsi:type="dcterms:W3CDTF">2008-12-31T18:32:03Z</dcterms:modified>
</cp:coreProperties>
</file>